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nformation Management\Mediterranean_Crisis\Published datasets\For Portal\2018\"/>
    </mc:Choice>
  </mc:AlternateContent>
  <bookViews>
    <workbookView xWindow="0" yWindow="0" windowWidth="28800" windowHeight="12210"/>
  </bookViews>
  <sheets>
    <sheet name="Summary" sheetId="7" r:id="rId1"/>
    <sheet name="Italy" sheetId="5" r:id="rId2"/>
    <sheet name="Greece" sheetId="6" r:id="rId3"/>
    <sheet name="Bulgaria" sheetId="13" r:id="rId4"/>
    <sheet name="Spain" sheetId="12" r:id="rId5"/>
    <sheet name="Cyprus" sheetId="18" r:id="rId6"/>
    <sheet name="Transit Countries Monthly" sheetId="20" r:id="rId7"/>
    <sheet name="Daily breakdown" sheetId="9" r:id="rId8"/>
    <sheet name="Origin Nationalites ITA-GRC" sheetId="3" r:id="rId9"/>
    <sheet name="Origin Nationalities WB" sheetId="21" r:id="rId10"/>
    <sheet name="Migrants Presence" sheetId="11" r:id="rId11"/>
    <sheet name="ISO3" sheetId="23" r:id="rId12"/>
  </sheets>
  <externalReferences>
    <externalReference r:id="rId13"/>
  </externalReferences>
  <definedNames>
    <definedName name="_xlnm._FilterDatabase" localSheetId="7" hidden="1">'Daily breakdown'!$A$6:$E$22</definedName>
    <definedName name="_xlnm._FilterDatabase" localSheetId="8" hidden="1">'Origin Nationalites ITA-GRC'!$A$6:$I$39</definedName>
    <definedName name="_xlnm._FilterDatabase" localSheetId="9" hidden="1">'Origin Nationalities WB'!$P$11:$R$11</definedName>
    <definedName name="DvListSource1">[1]Sheet2!$B$1:$B$277</definedName>
  </definedNames>
  <calcPr calcId="171027"/>
</workbook>
</file>

<file path=xl/calcChain.xml><?xml version="1.0" encoding="utf-8"?>
<calcChain xmlns="http://schemas.openxmlformats.org/spreadsheetml/2006/main">
  <c r="E112" i="20" l="1"/>
  <c r="E113" i="20" s="1"/>
  <c r="E114" i="20" s="1"/>
  <c r="E96" i="20"/>
  <c r="E97" i="20" s="1"/>
  <c r="E98" i="20" s="1"/>
  <c r="E99" i="20" s="1"/>
  <c r="E100" i="20" s="1"/>
  <c r="E101" i="20" s="1"/>
  <c r="E102" i="20" s="1"/>
  <c r="E103" i="20" s="1"/>
  <c r="E104" i="20" s="1"/>
  <c r="E105" i="20" s="1"/>
  <c r="E106" i="20" s="1"/>
  <c r="G95" i="20"/>
  <c r="G96" i="20" s="1"/>
  <c r="G97" i="20" s="1"/>
  <c r="F95" i="20"/>
  <c r="F96" i="20" s="1"/>
  <c r="F97" i="20" s="1"/>
  <c r="F98" i="20" s="1"/>
  <c r="F99" i="20" s="1"/>
  <c r="F100" i="20" s="1"/>
  <c r="F101" i="20" s="1"/>
  <c r="F102" i="20" s="1"/>
  <c r="F103" i="20" s="1"/>
  <c r="F104" i="20" s="1"/>
  <c r="F105" i="20" s="1"/>
  <c r="F106" i="20" s="1"/>
  <c r="E95" i="20"/>
  <c r="E79" i="20"/>
  <c r="E80" i="20" s="1"/>
  <c r="E81" i="20" s="1"/>
  <c r="E82" i="20" s="1"/>
  <c r="E83" i="20" s="1"/>
  <c r="E84" i="20" s="1"/>
  <c r="E85" i="20" s="1"/>
  <c r="E86" i="20" s="1"/>
  <c r="E87" i="20" s="1"/>
  <c r="E88" i="20" s="1"/>
  <c r="E89" i="20" s="1"/>
  <c r="G78" i="20"/>
  <c r="G79" i="20" s="1"/>
  <c r="G80" i="20" s="1"/>
  <c r="F78" i="20"/>
  <c r="F79" i="20" s="1"/>
  <c r="F80" i="20" s="1"/>
  <c r="F81" i="20" s="1"/>
  <c r="F82" i="20" s="1"/>
  <c r="F83" i="20" s="1"/>
  <c r="F84" i="20" s="1"/>
  <c r="F85" i="20" s="1"/>
  <c r="F86" i="20" s="1"/>
  <c r="F87" i="20" s="1"/>
  <c r="F88" i="20" s="1"/>
  <c r="F89" i="20" s="1"/>
  <c r="E78" i="20"/>
  <c r="E62" i="20"/>
  <c r="E63" i="20" s="1"/>
  <c r="E64" i="20" s="1"/>
  <c r="E65" i="20" s="1"/>
  <c r="E66" i="20" s="1"/>
  <c r="E67" i="20" s="1"/>
  <c r="E68" i="20" s="1"/>
  <c r="E69" i="20" s="1"/>
  <c r="E70" i="20" s="1"/>
  <c r="E71" i="20" s="1"/>
  <c r="E72" i="20" s="1"/>
  <c r="G61" i="20"/>
  <c r="G62" i="20" s="1"/>
  <c r="G63" i="20" s="1"/>
  <c r="F61" i="20"/>
  <c r="F62" i="20" s="1"/>
  <c r="F63" i="20" s="1"/>
  <c r="F64" i="20" s="1"/>
  <c r="F65" i="20" s="1"/>
  <c r="F66" i="20" s="1"/>
  <c r="F67" i="20" s="1"/>
  <c r="F68" i="20" s="1"/>
  <c r="F69" i="20" s="1"/>
  <c r="F70" i="20" s="1"/>
  <c r="F71" i="20" s="1"/>
  <c r="F72" i="20" s="1"/>
  <c r="E61" i="20"/>
  <c r="H36" i="20"/>
  <c r="H37" i="20" s="1"/>
  <c r="H38" i="20" s="1"/>
  <c r="D35" i="20"/>
  <c r="D34" i="20"/>
  <c r="D33" i="20"/>
  <c r="H30" i="20"/>
  <c r="H31" i="20" s="1"/>
  <c r="I27" i="20"/>
  <c r="I28" i="20" s="1"/>
  <c r="I29" i="20" s="1"/>
  <c r="H19" i="20"/>
  <c r="H20" i="20" s="1"/>
  <c r="H21" i="20" s="1"/>
  <c r="D18" i="20"/>
  <c r="D17" i="20"/>
  <c r="D16" i="20"/>
  <c r="H14" i="20"/>
  <c r="I10" i="20"/>
  <c r="I11" i="20" s="1"/>
  <c r="I12" i="20" s="1"/>
  <c r="E23" i="12" l="1"/>
  <c r="E24" i="12"/>
  <c r="E25" i="12"/>
  <c r="E26" i="12"/>
  <c r="E27" i="12"/>
  <c r="E28" i="12"/>
  <c r="E29" i="12"/>
  <c r="E30" i="12"/>
  <c r="E31" i="12"/>
  <c r="E32" i="12"/>
  <c r="E33" i="12"/>
  <c r="E7" i="13" l="1"/>
  <c r="E8" i="13" s="1"/>
  <c r="E9" i="13" s="1"/>
  <c r="E10" i="13" s="1"/>
  <c r="E11" i="13" s="1"/>
  <c r="E12" i="13" s="1"/>
  <c r="E13" i="13" s="1"/>
  <c r="E14" i="13" s="1"/>
  <c r="E15" i="13" s="1"/>
  <c r="E16" i="13" s="1"/>
  <c r="E17" i="13" s="1"/>
  <c r="E18" i="13" s="1"/>
  <c r="E22" i="12" l="1"/>
</calcChain>
</file>

<file path=xl/sharedStrings.xml><?xml version="1.0" encoding="utf-8"?>
<sst xmlns="http://schemas.openxmlformats.org/spreadsheetml/2006/main" count="1452" uniqueCount="343">
  <si>
    <t>ITA</t>
  </si>
  <si>
    <t>GRC</t>
  </si>
  <si>
    <t>AFG</t>
  </si>
  <si>
    <t>BEN</t>
  </si>
  <si>
    <t>YEM</t>
  </si>
  <si>
    <t>TUN</t>
  </si>
  <si>
    <t>TUR</t>
  </si>
  <si>
    <t>SDN</t>
  </si>
  <si>
    <t>SEN</t>
  </si>
  <si>
    <t>SLE</t>
  </si>
  <si>
    <t>SOM</t>
  </si>
  <si>
    <t>SYR</t>
  </si>
  <si>
    <t>OOO</t>
  </si>
  <si>
    <t>PAK</t>
  </si>
  <si>
    <t>PSE</t>
  </si>
  <si>
    <t>NGA</t>
  </si>
  <si>
    <t>MAR</t>
  </si>
  <si>
    <t>MLI</t>
  </si>
  <si>
    <t>KWT</t>
  </si>
  <si>
    <t>LBN</t>
  </si>
  <si>
    <t>LBY</t>
  </si>
  <si>
    <t>IRN</t>
  </si>
  <si>
    <t>IRQ</t>
  </si>
  <si>
    <t>JOR</t>
  </si>
  <si>
    <t>GAB</t>
  </si>
  <si>
    <t>GHA</t>
  </si>
  <si>
    <t>GIN</t>
  </si>
  <si>
    <t>GMB</t>
  </si>
  <si>
    <t>DZA</t>
  </si>
  <si>
    <t>EGY</t>
  </si>
  <si>
    <t>ERI</t>
  </si>
  <si>
    <t>ETH</t>
  </si>
  <si>
    <t>CIV</t>
  </si>
  <si>
    <t>CMR</t>
  </si>
  <si>
    <t>DOM</t>
  </si>
  <si>
    <t>Month</t>
  </si>
  <si>
    <t>Cumulative 2014</t>
  </si>
  <si>
    <t>Cumulative 2015</t>
  </si>
  <si>
    <t>(01) Jan</t>
  </si>
  <si>
    <t>(02) Feb</t>
  </si>
  <si>
    <t>(03) Mar</t>
  </si>
  <si>
    <t>HTI</t>
  </si>
  <si>
    <t>Source</t>
  </si>
  <si>
    <t>Hellenic Coast Guard</t>
  </si>
  <si>
    <t>Italian authorities</t>
  </si>
  <si>
    <t>Total</t>
  </si>
  <si>
    <t>Greece</t>
  </si>
  <si>
    <t>Bulgaria</t>
  </si>
  <si>
    <t>Italy</t>
  </si>
  <si>
    <t>TOTAL</t>
  </si>
  <si>
    <t>Country</t>
  </si>
  <si>
    <t>Cumulative Sea</t>
  </si>
  <si>
    <t>Cumulative Land</t>
  </si>
  <si>
    <t>Cumulative Total</t>
  </si>
  <si>
    <t>SRB</t>
  </si>
  <si>
    <t>MKD</t>
  </si>
  <si>
    <t>SVN</t>
  </si>
  <si>
    <t>HUN</t>
  </si>
  <si>
    <t>HRV</t>
  </si>
  <si>
    <t>Cumulative 2016</t>
  </si>
  <si>
    <t>COD</t>
  </si>
  <si>
    <t>n/a</t>
  </si>
  <si>
    <t>-</t>
  </si>
  <si>
    <t>Slovenia</t>
  </si>
  <si>
    <t>Serbia</t>
  </si>
  <si>
    <t>Hungary</t>
  </si>
  <si>
    <t>Croatia</t>
  </si>
  <si>
    <t>Report Date</t>
  </si>
  <si>
    <t>Arrivals Sea 2015</t>
  </si>
  <si>
    <t>Arrivals Sea 2016</t>
  </si>
  <si>
    <t>Arrivals Land 2015</t>
  </si>
  <si>
    <t>Arrivals Land 2016</t>
  </si>
  <si>
    <t>Arrivals Total 2015</t>
  </si>
  <si>
    <t>Arrivals Total 2016</t>
  </si>
  <si>
    <t>Cumulative Sea 2015</t>
  </si>
  <si>
    <t>Cumulative Sea 2016</t>
  </si>
  <si>
    <t>Cumulative Land 2015</t>
  </si>
  <si>
    <t>Cumulative Land 2016</t>
  </si>
  <si>
    <t>Cumulative Total 2015</t>
  </si>
  <si>
    <t>Cumulative Total 2016</t>
  </si>
  <si>
    <t>By Sea</t>
  </si>
  <si>
    <t>By Land</t>
  </si>
  <si>
    <t>Country name</t>
  </si>
  <si>
    <t>Former Yugoslav Republic of Macedonia</t>
  </si>
  <si>
    <t>(04) Apr</t>
  </si>
  <si>
    <t>(05) May</t>
  </si>
  <si>
    <t>(06) Jun</t>
  </si>
  <si>
    <t>Date</t>
  </si>
  <si>
    <t>fYR of Macedonia</t>
  </si>
  <si>
    <t>(07) Jul</t>
  </si>
  <si>
    <t>(08) Aug</t>
  </si>
  <si>
    <t>(09) Sep</t>
  </si>
  <si>
    <t>Arrivals 2016</t>
  </si>
  <si>
    <t>(10) Oct</t>
  </si>
  <si>
    <t>(11) Nov</t>
  </si>
  <si>
    <t>(12) Dec</t>
  </si>
  <si>
    <t>Latest stranded migrants figure available</t>
  </si>
  <si>
    <t>*Kindly not that as of 5 October 2016 figures for Croatia refer to number of accommodated asylum seekers.</t>
  </si>
  <si>
    <t>Spain</t>
  </si>
  <si>
    <t>Cumulative 2017</t>
  </si>
  <si>
    <t>Arrivals Sea 2017</t>
  </si>
  <si>
    <t>Arrivals Land 2017</t>
  </si>
  <si>
    <t>Arrivals Total 2017</t>
  </si>
  <si>
    <t>Cumulative Sea 2017</t>
  </si>
  <si>
    <t>Cumulative Land 2017</t>
  </si>
  <si>
    <t>Cumulative Total 2017</t>
  </si>
  <si>
    <t>Arrivals by Land</t>
  </si>
  <si>
    <t>Total Arrivals</t>
  </si>
  <si>
    <t>Arrivals by Sea</t>
  </si>
  <si>
    <t>Arrivals 2017</t>
  </si>
  <si>
    <t>Croatia*</t>
  </si>
  <si>
    <t>Reported Date</t>
  </si>
  <si>
    <t>ISO3 of Origin</t>
  </si>
  <si>
    <t>Cumulative arrivals</t>
  </si>
  <si>
    <t>Cumulative arrivals male</t>
  </si>
  <si>
    <t>Cumulative arrivals female</t>
  </si>
  <si>
    <t>Cumulative arrivals AM</t>
  </si>
  <si>
    <t>Cumulative arrivals UAM</t>
  </si>
  <si>
    <t>ISO3 of Arrival</t>
  </si>
  <si>
    <t>Arrivals to Europe (from 01-Jan-2018 to 31-Mar-2018)</t>
  </si>
  <si>
    <t>Cumulative 2018</t>
  </si>
  <si>
    <t>Arrivals Sea 2018</t>
  </si>
  <si>
    <t>Cumulative Sea 2018</t>
  </si>
  <si>
    <t>Arrivals Land 2018</t>
  </si>
  <si>
    <t>Cumulative Land 2018</t>
  </si>
  <si>
    <t>Arrivals Total 2018</t>
  </si>
  <si>
    <t>Cumulative Total 2018</t>
  </si>
  <si>
    <t>Arrivals 2018</t>
  </si>
  <si>
    <t>Arrivals Total 2016*</t>
  </si>
  <si>
    <t>Cyprus</t>
  </si>
  <si>
    <t>BFA</t>
  </si>
  <si>
    <t>TCD</t>
  </si>
  <si>
    <t>COM</t>
  </si>
  <si>
    <t>COG</t>
  </si>
  <si>
    <t>MRT</t>
  </si>
  <si>
    <t>NPL</t>
  </si>
  <si>
    <t>RWA</t>
  </si>
  <si>
    <t>TZA</t>
  </si>
  <si>
    <t>TGO</t>
  </si>
  <si>
    <t>TJK</t>
  </si>
  <si>
    <t>Romania</t>
  </si>
  <si>
    <t>Present Migrants as of (showing only dates when data has been available)</t>
  </si>
  <si>
    <t>Irregular entries to the Former Yugoslav Republic of Macedonia</t>
  </si>
  <si>
    <t>Monthly 2015</t>
  </si>
  <si>
    <t>Monthly 2016</t>
  </si>
  <si>
    <t>Monthly 2017</t>
  </si>
  <si>
    <t>Monthly 2018</t>
  </si>
  <si>
    <t>Irregular entries to Hungary</t>
  </si>
  <si>
    <t>Irregular entries to Serbia</t>
  </si>
  <si>
    <r>
      <rPr>
        <b/>
        <sz val="11"/>
        <color theme="0"/>
        <rFont val="Calibri"/>
        <family val="2"/>
        <scheme val="minor"/>
      </rPr>
      <t>Irregular entries to Albania</t>
    </r>
    <r>
      <rPr>
        <sz val="11"/>
        <color theme="0"/>
        <rFont val="Calibri"/>
        <family val="2"/>
        <scheme val="minor"/>
      </rPr>
      <t xml:space="preserve"> </t>
    </r>
  </si>
  <si>
    <r>
      <rPr>
        <b/>
        <sz val="11"/>
        <color theme="0"/>
        <rFont val="Calibri"/>
        <family val="2"/>
        <scheme val="minor"/>
      </rPr>
      <t>Irregular entries to Kosovo (UNSCR 1244)</t>
    </r>
    <r>
      <rPr>
        <sz val="11"/>
        <color theme="0"/>
        <rFont val="Calibri"/>
        <family val="2"/>
        <scheme val="minor"/>
      </rPr>
      <t xml:space="preserve"> </t>
    </r>
  </si>
  <si>
    <t>Irregular entries to Montenegro</t>
  </si>
  <si>
    <t>Irregular entries to Romania</t>
  </si>
  <si>
    <t>Nationality breakdown of irregular migrants apprehended on entry to the Former Yugoslav Republic of Macedonia, Albania, Kosovo (UNSCR 1244) and Montenegro in 2016 and 2017</t>
  </si>
  <si>
    <t>the Former Yugoslav Republic of Macedonia</t>
  </si>
  <si>
    <t>Albania</t>
  </si>
  <si>
    <t>Kosovo (UNSCR 1244)</t>
  </si>
  <si>
    <t>Montenegro</t>
  </si>
  <si>
    <t>Nationality</t>
  </si>
  <si>
    <t>Cumulative Q1 2018</t>
  </si>
  <si>
    <t>Nationalities</t>
  </si>
  <si>
    <t>LYB</t>
  </si>
  <si>
    <t>IR N</t>
  </si>
  <si>
    <t>CUB</t>
  </si>
  <si>
    <t>BGR</t>
  </si>
  <si>
    <t>IND</t>
  </si>
  <si>
    <t>RUS</t>
  </si>
  <si>
    <t>BNG</t>
  </si>
  <si>
    <t>ESH</t>
  </si>
  <si>
    <t>ARM</t>
  </si>
  <si>
    <t>CHN</t>
  </si>
  <si>
    <t>DEU</t>
  </si>
  <si>
    <t>BGD</t>
  </si>
  <si>
    <t>OOO*</t>
  </si>
  <si>
    <t>SAU</t>
  </si>
  <si>
    <t>UKR</t>
  </si>
  <si>
    <t>*Complete nationality breakdown is available only as of January 2018.</t>
  </si>
  <si>
    <t>SVK</t>
  </si>
  <si>
    <t>ZAF</t>
  </si>
  <si>
    <t>No citizenship</t>
  </si>
  <si>
    <t>ALB</t>
  </si>
  <si>
    <t>CAF</t>
  </si>
  <si>
    <t>AZE</t>
  </si>
  <si>
    <t>BLR</t>
  </si>
  <si>
    <t>RKS</t>
  </si>
  <si>
    <t>SWE</t>
  </si>
  <si>
    <t>LBR</t>
  </si>
  <si>
    <t>Afghanistan</t>
  </si>
  <si>
    <t>Algeria</t>
  </si>
  <si>
    <t>Angola</t>
  </si>
  <si>
    <t>AGO</t>
  </si>
  <si>
    <t>Azerbaijan</t>
  </si>
  <si>
    <t>Bangladesh</t>
  </si>
  <si>
    <t>Belize</t>
  </si>
  <si>
    <t>BLZ</t>
  </si>
  <si>
    <t>Benin</t>
  </si>
  <si>
    <t>Brazil</t>
  </si>
  <si>
    <t>BRA</t>
  </si>
  <si>
    <t>Burkina Faso</t>
  </si>
  <si>
    <t>Burundi</t>
  </si>
  <si>
    <t>BDI</t>
  </si>
  <si>
    <t>Bolivia</t>
  </si>
  <si>
    <t>BOL</t>
  </si>
  <si>
    <t>Cameroon</t>
  </si>
  <si>
    <t>Chad</t>
  </si>
  <si>
    <t>China</t>
  </si>
  <si>
    <t>Comoros</t>
  </si>
  <si>
    <t>Republic of the Congo</t>
  </si>
  <si>
    <t>CYP</t>
  </si>
  <si>
    <t>Djibouti</t>
  </si>
  <si>
    <t>DJI</t>
  </si>
  <si>
    <t>Ecuador</t>
  </si>
  <si>
    <t>ECU</t>
  </si>
  <si>
    <t>Egypt</t>
  </si>
  <si>
    <t>Equatorial Guinea</t>
  </si>
  <si>
    <t>GNQ</t>
  </si>
  <si>
    <t>Eritrea</t>
  </si>
  <si>
    <t>ESP</t>
  </si>
  <si>
    <t>Ethiopia</t>
  </si>
  <si>
    <t>Gabon</t>
  </si>
  <si>
    <t>Gambia</t>
  </si>
  <si>
    <t>Georgia</t>
  </si>
  <si>
    <t>GEO</t>
  </si>
  <si>
    <t>Ghana</t>
  </si>
  <si>
    <t>Guinea</t>
  </si>
  <si>
    <t>Guinea-Bissau</t>
  </si>
  <si>
    <t>GNB</t>
  </si>
  <si>
    <t>Haiti</t>
  </si>
  <si>
    <t>India</t>
  </si>
  <si>
    <t>Iran</t>
  </si>
  <si>
    <t>Iraq</t>
  </si>
  <si>
    <t>Ivory Coast</t>
  </si>
  <si>
    <t>Jordan</t>
  </si>
  <si>
    <t>Kenya</t>
  </si>
  <si>
    <t>KEN</t>
  </si>
  <si>
    <t>Kuwait</t>
  </si>
  <si>
    <t>Kyrgyzstan</t>
  </si>
  <si>
    <t>KGZ</t>
  </si>
  <si>
    <t>Lebanon</t>
  </si>
  <si>
    <t>Liberia</t>
  </si>
  <si>
    <t>Libya</t>
  </si>
  <si>
    <t>Lithuania</t>
  </si>
  <si>
    <t>LTU</t>
  </si>
  <si>
    <t>fYROM</t>
  </si>
  <si>
    <t>Madagascar</t>
  </si>
  <si>
    <t>MDG</t>
  </si>
  <si>
    <t>Malaysia</t>
  </si>
  <si>
    <t>MYS</t>
  </si>
  <si>
    <t>Malawi</t>
  </si>
  <si>
    <t>MWI</t>
  </si>
  <si>
    <t>Mali</t>
  </si>
  <si>
    <t>Malta</t>
  </si>
  <si>
    <t>MLT</t>
  </si>
  <si>
    <t>Mauritania</t>
  </si>
  <si>
    <t>Mauritius</t>
  </si>
  <si>
    <t>MUS</t>
  </si>
  <si>
    <t>Morocco</t>
  </si>
  <si>
    <t>Myanmar</t>
  </si>
  <si>
    <t>MMR</t>
  </si>
  <si>
    <t>Nepal</t>
  </si>
  <si>
    <t>Niger</t>
  </si>
  <si>
    <t>NER</t>
  </si>
  <si>
    <t>Nigeria</t>
  </si>
  <si>
    <t>Oman</t>
  </si>
  <si>
    <t>OMN</t>
  </si>
  <si>
    <t>Pakistan</t>
  </si>
  <si>
    <t>Palestinian Territory</t>
  </si>
  <si>
    <t>Panama</t>
  </si>
  <si>
    <t>PAN</t>
  </si>
  <si>
    <t>Philippines</t>
  </si>
  <si>
    <t>PHL</t>
  </si>
  <si>
    <t>Russia</t>
  </si>
  <si>
    <t>Rwanda</t>
  </si>
  <si>
    <t>Saudi Arabia</t>
  </si>
  <si>
    <t>Senegal</t>
  </si>
  <si>
    <t>Sierra Leone</t>
  </si>
  <si>
    <t>Somalia</t>
  </si>
  <si>
    <t>South Africa</t>
  </si>
  <si>
    <t>South Sudan</t>
  </si>
  <si>
    <t>SSD</t>
  </si>
  <si>
    <t>Sudan</t>
  </si>
  <si>
    <t>Sri Lanka</t>
  </si>
  <si>
    <t>LKA</t>
  </si>
  <si>
    <t>Syria</t>
  </si>
  <si>
    <t>Swaziland</t>
  </si>
  <si>
    <t>SWZ</t>
  </si>
  <si>
    <t>Tanzania</t>
  </si>
  <si>
    <t>Togo</t>
  </si>
  <si>
    <t>Tunisia</t>
  </si>
  <si>
    <t>Turkey</t>
  </si>
  <si>
    <t>Uganda</t>
  </si>
  <si>
    <t>UGA</t>
  </si>
  <si>
    <t>Ukraine</t>
  </si>
  <si>
    <t>Unidentified</t>
  </si>
  <si>
    <t>Uzbekistan</t>
  </si>
  <si>
    <t>UZB</t>
  </si>
  <si>
    <t>Vietnam</t>
  </si>
  <si>
    <t>VNM</t>
  </si>
  <si>
    <t>Yemen</t>
  </si>
  <si>
    <t>Zambia</t>
  </si>
  <si>
    <t>ZMB</t>
  </si>
  <si>
    <t>Zimbabwe</t>
  </si>
  <si>
    <t>ZWE</t>
  </si>
  <si>
    <t>Armenia</t>
  </si>
  <si>
    <t>Central African Republic</t>
  </si>
  <si>
    <t>Democratic Republic of the Congo</t>
  </si>
  <si>
    <t>Tajikistan</t>
  </si>
  <si>
    <t>Turkmenistan</t>
  </si>
  <si>
    <t>TKM</t>
  </si>
  <si>
    <t>Tongo</t>
  </si>
  <si>
    <t>TON</t>
  </si>
  <si>
    <t>Colombia</t>
  </si>
  <si>
    <t>COL</t>
  </si>
  <si>
    <t>Israel</t>
  </si>
  <si>
    <t>ISR</t>
  </si>
  <si>
    <t>Cuba</t>
  </si>
  <si>
    <t>Kazakhstan</t>
  </si>
  <si>
    <t>KAZ</t>
  </si>
  <si>
    <t>Jamaica</t>
  </si>
  <si>
    <t>JAM</t>
  </si>
  <si>
    <t>France</t>
  </si>
  <si>
    <t>FRA</t>
  </si>
  <si>
    <t>Honduras</t>
  </si>
  <si>
    <t>HND</t>
  </si>
  <si>
    <t>Dominican Republic</t>
  </si>
  <si>
    <t>Western Sahara</t>
  </si>
  <si>
    <t>Moldova</t>
  </si>
  <si>
    <t>MDA</t>
  </si>
  <si>
    <t>Cape Verde</t>
  </si>
  <si>
    <t>CPV</t>
  </si>
  <si>
    <t>Venezuela</t>
  </si>
  <si>
    <t>VEN</t>
  </si>
  <si>
    <t>Bosnia and Herzegovina</t>
  </si>
  <si>
    <t>BIH</t>
  </si>
  <si>
    <t>Argentina</t>
  </si>
  <si>
    <t>ARG</t>
  </si>
  <si>
    <t>Indonesia</t>
  </si>
  <si>
    <t>IDN</t>
  </si>
  <si>
    <t>Paraguay</t>
  </si>
  <si>
    <t>PRY</t>
  </si>
  <si>
    <t>Sweden</t>
  </si>
  <si>
    <t>*Kindly note that monthly sea arrival breakdown is only available for 2016; annual land arrivals have been included in December arrivals.</t>
  </si>
  <si>
    <t>Cumulative Total 2016*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</si>
</sst>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[$-409]d/mmm/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sz val="10"/>
      <name val="Tahoma"/>
      <family val="2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164" fontId="2" fillId="0" borderId="0" applyFont="0" applyFill="0" applyBorder="0" applyAlignment="0" applyProtection="0"/>
    <xf numFmtId="0" fontId="8" fillId="0" borderId="0"/>
    <xf numFmtId="0" fontId="9" fillId="0" borderId="0"/>
    <xf numFmtId="9" fontId="9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5" fillId="0" borderId="0"/>
  </cellStyleXfs>
  <cellXfs count="93">
    <xf numFmtId="0" fontId="0" fillId="0" borderId="0" xfId="0"/>
    <xf numFmtId="3" fontId="0" fillId="0" borderId="0" xfId="0" applyNumberFormat="1" applyBorder="1"/>
    <xf numFmtId="3" fontId="0" fillId="0" borderId="0" xfId="0" applyNumberFormat="1" applyFill="1" applyBorder="1"/>
    <xf numFmtId="0" fontId="4" fillId="0" borderId="0" xfId="13" applyFont="1" applyFill="1" applyBorder="1" applyAlignment="1">
      <alignment horizontal="right" wrapText="1"/>
    </xf>
    <xf numFmtId="0" fontId="0" fillId="0" borderId="1" xfId="0" applyBorder="1"/>
    <xf numFmtId="0" fontId="6" fillId="0" borderId="1" xfId="0" applyFont="1" applyBorder="1"/>
    <xf numFmtId="3" fontId="0" fillId="3" borderId="0" xfId="0" applyNumberFormat="1" applyFill="1" applyBorder="1"/>
    <xf numFmtId="0" fontId="0" fillId="0" borderId="0" xfId="0" applyNumberFormat="1" applyFont="1" applyFill="1" applyBorder="1" applyAlignment="1" applyProtection="1"/>
    <xf numFmtId="0" fontId="0" fillId="0" borderId="1" xfId="0" applyFont="1" applyFill="1" applyBorder="1" applyAlignment="1" applyProtection="1"/>
    <xf numFmtId="0" fontId="0" fillId="0" borderId="1" xfId="0" applyNumberFormat="1" applyFont="1" applyFill="1" applyBorder="1" applyAlignment="1" applyProtection="1"/>
    <xf numFmtId="3" fontId="0" fillId="0" borderId="1" xfId="0" applyNumberFormat="1" applyFont="1" applyFill="1" applyBorder="1" applyAlignment="1" applyProtection="1"/>
    <xf numFmtId="165" fontId="0" fillId="0" borderId="1" xfId="14" applyNumberFormat="1" applyFont="1" applyFill="1" applyBorder="1" applyAlignment="1">
      <alignment horizontal="center" vertical="center"/>
    </xf>
    <xf numFmtId="165" fontId="0" fillId="0" borderId="1" xfId="14" applyNumberFormat="1" applyFont="1" applyFill="1" applyBorder="1"/>
    <xf numFmtId="0" fontId="0" fillId="0" borderId="1" xfId="0" applyFill="1" applyBorder="1"/>
    <xf numFmtId="0" fontId="6" fillId="0" borderId="0" xfId="0" applyFont="1"/>
    <xf numFmtId="3" fontId="0" fillId="0" borderId="1" xfId="14" applyNumberFormat="1" applyFont="1" applyFill="1" applyBorder="1" applyAlignment="1">
      <alignment horizontal="right" vertical="center"/>
    </xf>
    <xf numFmtId="165" fontId="0" fillId="0" borderId="1" xfId="14" applyNumberFormat="1" applyFont="1" applyBorder="1"/>
    <xf numFmtId="0" fontId="0" fillId="0" borderId="0" xfId="0" applyBorder="1"/>
    <xf numFmtId="0" fontId="0" fillId="0" borderId="0" xfId="0" applyFill="1" applyBorder="1"/>
    <xf numFmtId="165" fontId="0" fillId="0" borderId="1" xfId="0" applyNumberFormat="1" applyBorder="1"/>
    <xf numFmtId="165" fontId="0" fillId="0" borderId="1" xfId="14" applyNumberFormat="1" applyFont="1" applyFill="1" applyBorder="1" applyAlignment="1">
      <alignment horizontal="center"/>
    </xf>
    <xf numFmtId="3" fontId="0" fillId="0" borderId="0" xfId="14" applyNumberFormat="1" applyFont="1" applyFill="1" applyBorder="1" applyAlignment="1">
      <alignment horizontal="right" vertical="center"/>
    </xf>
    <xf numFmtId="15" fontId="0" fillId="0" borderId="1" xfId="0" applyNumberFormat="1" applyBorder="1"/>
    <xf numFmtId="0" fontId="0" fillId="0" borderId="9" xfId="0" applyBorder="1"/>
    <xf numFmtId="0" fontId="0" fillId="0" borderId="9" xfId="0" applyFill="1" applyBorder="1"/>
    <xf numFmtId="0" fontId="0" fillId="4" borderId="0" xfId="0" applyFill="1"/>
    <xf numFmtId="3" fontId="7" fillId="0" borderId="0" xfId="0" applyNumberFormat="1" applyFont="1" applyFill="1" applyBorder="1"/>
    <xf numFmtId="165" fontId="0" fillId="0" borderId="1" xfId="0" applyNumberFormat="1" applyFill="1" applyBorder="1"/>
    <xf numFmtId="165" fontId="0" fillId="5" borderId="0" xfId="14" applyNumberFormat="1" applyFont="1" applyFill="1" applyBorder="1"/>
    <xf numFmtId="165" fontId="0" fillId="5" borderId="0" xfId="0" applyNumberFormat="1" applyFill="1" applyBorder="1"/>
    <xf numFmtId="165" fontId="0" fillId="5" borderId="7" xfId="14" applyNumberFormat="1" applyFont="1" applyFill="1" applyBorder="1"/>
    <xf numFmtId="165" fontId="0" fillId="5" borderId="10" xfId="14" applyNumberFormat="1" applyFont="1" applyFill="1" applyBorder="1"/>
    <xf numFmtId="165" fontId="0" fillId="5" borderId="11" xfId="0" applyNumberFormat="1" applyFill="1" applyBorder="1"/>
    <xf numFmtId="165" fontId="0" fillId="0" borderId="9" xfId="14" applyNumberFormat="1" applyFont="1" applyFill="1" applyBorder="1" applyAlignment="1">
      <alignment horizontal="center" vertical="center"/>
    </xf>
    <xf numFmtId="165" fontId="0" fillId="0" borderId="12" xfId="14" applyNumberFormat="1" applyFont="1" applyFill="1" applyBorder="1"/>
    <xf numFmtId="166" fontId="0" fillId="0" borderId="1" xfId="0" applyNumberFormat="1" applyFont="1" applyFill="1" applyBorder="1" applyAlignment="1" applyProtection="1"/>
    <xf numFmtId="166" fontId="0" fillId="0" borderId="0" xfId="0" applyNumberFormat="1" applyFont="1" applyFill="1" applyBorder="1" applyAlignment="1" applyProtection="1"/>
    <xf numFmtId="0" fontId="4" fillId="0" borderId="0" xfId="13" applyFont="1" applyFill="1" applyBorder="1" applyAlignment="1">
      <alignment wrapText="1"/>
    </xf>
    <xf numFmtId="0" fontId="4" fillId="2" borderId="1" xfId="13" applyFont="1" applyFill="1" applyBorder="1" applyAlignment="1">
      <alignment horizontal="center"/>
    </xf>
    <xf numFmtId="3" fontId="0" fillId="0" borderId="1" xfId="0" applyNumberFormat="1" applyBorder="1"/>
    <xf numFmtId="3" fontId="0" fillId="0" borderId="4" xfId="0" applyNumberFormat="1" applyBorder="1"/>
    <xf numFmtId="165" fontId="0" fillId="0" borderId="0" xfId="14" applyNumberFormat="1" applyFont="1" applyFill="1" applyBorder="1"/>
    <xf numFmtId="165" fontId="0" fillId="0" borderId="0" xfId="0" applyNumberFormat="1" applyFill="1" applyBorder="1"/>
    <xf numFmtId="165" fontId="0" fillId="5" borderId="14" xfId="14" applyNumberFormat="1" applyFont="1" applyFill="1" applyBorder="1"/>
    <xf numFmtId="165" fontId="0" fillId="5" borderId="13" xfId="14" applyNumberFormat="1" applyFont="1" applyFill="1" applyBorder="1"/>
    <xf numFmtId="165" fontId="0" fillId="5" borderId="15" xfId="0" applyNumberFormat="1" applyFill="1" applyBorder="1"/>
    <xf numFmtId="165" fontId="0" fillId="0" borderId="12" xfId="14" applyNumberFormat="1" applyFont="1" applyFill="1" applyBorder="1" applyAlignment="1">
      <alignment horizontal="center" vertical="center"/>
    </xf>
    <xf numFmtId="0" fontId="0" fillId="0" borderId="7" xfId="0" applyBorder="1"/>
    <xf numFmtId="0" fontId="0" fillId="0" borderId="0" xfId="0" applyFill="1"/>
    <xf numFmtId="165" fontId="0" fillId="0" borderId="1" xfId="14" applyNumberFormat="1" applyFont="1" applyFill="1" applyBorder="1" applyAlignment="1" applyProtection="1"/>
    <xf numFmtId="165" fontId="0" fillId="0" borderId="0" xfId="14" applyNumberFormat="1" applyFont="1" applyFill="1" applyBorder="1" applyAlignment="1" applyProtection="1"/>
    <xf numFmtId="0" fontId="10" fillId="0" borderId="0" xfId="0" applyFont="1" applyBorder="1"/>
    <xf numFmtId="0" fontId="4" fillId="2" borderId="7" xfId="13" applyFont="1" applyFill="1" applyBorder="1" applyAlignment="1">
      <alignment horizontal="center"/>
    </xf>
    <xf numFmtId="3" fontId="6" fillId="0" borderId="1" xfId="0" applyNumberFormat="1" applyFont="1" applyBorder="1"/>
    <xf numFmtId="15" fontId="6" fillId="0" borderId="16" xfId="0" applyNumberFormat="1" applyFont="1" applyBorder="1"/>
    <xf numFmtId="15" fontId="0" fillId="0" borderId="16" xfId="0" applyNumberFormat="1" applyBorder="1"/>
    <xf numFmtId="3" fontId="6" fillId="0" borderId="6" xfId="0" applyNumberFormat="1" applyFont="1" applyBorder="1"/>
    <xf numFmtId="0" fontId="6" fillId="0" borderId="3" xfId="0" applyFont="1" applyBorder="1"/>
    <xf numFmtId="3" fontId="0" fillId="0" borderId="6" xfId="0" applyNumberFormat="1" applyBorder="1"/>
    <xf numFmtId="0" fontId="0" fillId="0" borderId="3" xfId="0" applyBorder="1"/>
    <xf numFmtId="3" fontId="0" fillId="0" borderId="8" xfId="0" applyNumberFormat="1" applyBorder="1"/>
    <xf numFmtId="0" fontId="0" fillId="0" borderId="4" xfId="0" applyBorder="1"/>
    <xf numFmtId="0" fontId="0" fillId="0" borderId="5" xfId="0" applyBorder="1"/>
    <xf numFmtId="0" fontId="6" fillId="0" borderId="1" xfId="0" applyFont="1" applyFill="1" applyBorder="1"/>
    <xf numFmtId="3" fontId="0" fillId="0" borderId="1" xfId="0" applyNumberFormat="1" applyBorder="1" applyAlignment="1">
      <alignment horizontal="right" vertical="center"/>
    </xf>
    <xf numFmtId="3" fontId="0" fillId="0" borderId="1" xfId="0" applyNumberFormat="1" applyFill="1" applyBorder="1" applyAlignment="1">
      <alignment horizontal="right" vertical="center"/>
    </xf>
    <xf numFmtId="3" fontId="0" fillId="7" borderId="1" xfId="0" applyNumberFormat="1" applyFill="1" applyBorder="1" applyAlignment="1">
      <alignment horizontal="right" vertical="center"/>
    </xf>
    <xf numFmtId="3" fontId="0" fillId="3" borderId="1" xfId="0" applyNumberFormat="1" applyFill="1" applyBorder="1" applyAlignment="1">
      <alignment horizontal="right" vertical="center"/>
    </xf>
    <xf numFmtId="3" fontId="0" fillId="0" borderId="1" xfId="9" applyNumberFormat="1" applyFont="1" applyFill="1" applyBorder="1" applyAlignment="1">
      <alignment horizontal="right" vertical="center"/>
    </xf>
    <xf numFmtId="3" fontId="0" fillId="7" borderId="1" xfId="9" applyNumberFormat="1" applyFont="1" applyFill="1" applyBorder="1" applyAlignment="1">
      <alignment horizontal="right" vertical="center"/>
    </xf>
    <xf numFmtId="3" fontId="0" fillId="3" borderId="1" xfId="9" applyNumberFormat="1" applyFont="1" applyFill="1" applyBorder="1" applyAlignment="1">
      <alignment horizontal="right" vertical="center"/>
    </xf>
    <xf numFmtId="3" fontId="0" fillId="0" borderId="1" xfId="0" applyNumberFormat="1" applyFill="1" applyBorder="1"/>
    <xf numFmtId="0" fontId="0" fillId="0" borderId="1" xfId="0" applyBorder="1" applyAlignment="1">
      <alignment horizontal="right"/>
    </xf>
    <xf numFmtId="0" fontId="11" fillId="6" borderId="0" xfId="0" applyFont="1" applyFill="1" applyAlignment="1">
      <alignment horizontal="center"/>
    </xf>
    <xf numFmtId="0" fontId="0" fillId="6" borderId="0" xfId="0" applyFill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49" fontId="0" fillId="0" borderId="0" xfId="0" applyNumberFormat="1"/>
    <xf numFmtId="49" fontId="0" fillId="0" borderId="0" xfId="0" applyNumberFormat="1" applyFill="1"/>
    <xf numFmtId="0" fontId="4" fillId="0" borderId="21" xfId="20" applyFont="1" applyFill="1" applyBorder="1" applyAlignment="1">
      <alignment wrapText="1"/>
    </xf>
    <xf numFmtId="49" fontId="0" fillId="0" borderId="0" xfId="0" applyNumberFormat="1" applyFill="1" applyBorder="1"/>
    <xf numFmtId="0" fontId="11" fillId="6" borderId="20" xfId="0" applyFont="1" applyFill="1" applyBorder="1" applyAlignment="1">
      <alignment horizontal="center"/>
    </xf>
    <xf numFmtId="0" fontId="12" fillId="6" borderId="2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11" fillId="6" borderId="0" xfId="0" applyFont="1" applyFill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0" fillId="4" borderId="0" xfId="0" applyFill="1" applyAlignment="1">
      <alignment horizontal="left" wrapText="1"/>
    </xf>
  </cellXfs>
  <cellStyles count="21">
    <cellStyle name="Comma" xfId="14" builtinId="3"/>
    <cellStyle name="Comma 2" xfId="6"/>
    <cellStyle name="Comma 2 2" xfId="12"/>
    <cellStyle name="Comma 3" xfId="5"/>
    <cellStyle name="Comma 3 2" xfId="10"/>
    <cellStyle name="Comma 4" xfId="7"/>
    <cellStyle name="Comma 4 2" xfId="11"/>
    <cellStyle name="Comma 5" xfId="9"/>
    <cellStyle name="Comma 6" xfId="3"/>
    <cellStyle name="Comma 7" xfId="19"/>
    <cellStyle name="Normal" xfId="0" builtinId="0"/>
    <cellStyle name="Normal 12" xfId="18"/>
    <cellStyle name="Normal 2" xfId="1"/>
    <cellStyle name="Normal 2 2" xfId="16"/>
    <cellStyle name="Normal 3" xfId="15"/>
    <cellStyle name="Normal_Nationalities of origin" xfId="13"/>
    <cellStyle name="Normal_Sheet3" xfId="20"/>
    <cellStyle name="Percent 2" xfId="4"/>
    <cellStyle name="Percent 2 2" xfId="17"/>
    <cellStyle name="Percent 3" xfId="8"/>
    <cellStyle name="Pourcentage 2" xfId="2"/>
  </cellStyles>
  <dxfs count="6">
    <dxf>
      <fill>
        <patternFill patternType="solid">
          <fgColor indexed="64"/>
          <bgColor theme="4" tint="-0.249977111117893"/>
        </patternFill>
      </fill>
    </dxf>
    <dxf>
      <fill>
        <patternFill patternType="solid">
          <fgColor indexed="64"/>
          <bgColor theme="4" tint="-0.249977111117893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solid">
          <fgColor indexed="64"/>
          <bgColor theme="4" tint="-0.249977111117893"/>
        </patternFill>
      </fill>
    </dxf>
    <dxf>
      <fill>
        <patternFill patternType="solid">
          <fgColor indexed="64"/>
          <bgColor theme="4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12187</xdr:colOff>
      <xdr:row>0</xdr:row>
      <xdr:rowOff>71438</xdr:rowOff>
    </xdr:from>
    <xdr:to>
      <xdr:col>6</xdr:col>
      <xdr:colOff>136639</xdr:colOff>
      <xdr:row>5</xdr:row>
      <xdr:rowOff>6472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87" y="71438"/>
          <a:ext cx="6877677" cy="839909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19050</xdr:rowOff>
    </xdr:from>
    <xdr:to>
      <xdr:col>6</xdr:col>
      <xdr:colOff>495927</xdr:colOff>
      <xdr:row>4</xdr:row>
      <xdr:rowOff>144584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0139381-AA9E-40AB-9D2B-1CE245493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9050"/>
          <a:ext cx="6696702" cy="88753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48281</xdr:rowOff>
    </xdr:from>
    <xdr:to>
      <xdr:col>6</xdr:col>
      <xdr:colOff>452437</xdr:colOff>
      <xdr:row>4</xdr:row>
      <xdr:rowOff>153452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48281"/>
          <a:ext cx="6851332" cy="836691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95250</xdr:rowOff>
    </xdr:from>
    <xdr:to>
      <xdr:col>9</xdr:col>
      <xdr:colOff>32377</xdr:colOff>
      <xdr:row>5</xdr:row>
      <xdr:rowOff>14409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D8D100A-73A4-4579-8DAA-47EFCE8777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95250"/>
          <a:ext cx="6877677" cy="839909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68580</xdr:rowOff>
    </xdr:from>
    <xdr:to>
      <xdr:col>5</xdr:col>
      <xdr:colOff>1421757</xdr:colOff>
      <xdr:row>4</xdr:row>
      <xdr:rowOff>176969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43B6161-DA7F-4344-BF34-82F45FF3D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580"/>
          <a:ext cx="6877677" cy="839909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38873</xdr:rowOff>
    </xdr:from>
    <xdr:to>
      <xdr:col>6</xdr:col>
      <xdr:colOff>785812</xdr:colOff>
      <xdr:row>4</xdr:row>
      <xdr:rowOff>143811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8873"/>
          <a:ext cx="6849427" cy="836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48630</xdr:rowOff>
    </xdr:from>
    <xdr:to>
      <xdr:col>5</xdr:col>
      <xdr:colOff>757237</xdr:colOff>
      <xdr:row>4</xdr:row>
      <xdr:rowOff>153103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48630"/>
          <a:ext cx="6845617" cy="835993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10181</xdr:rowOff>
    </xdr:from>
    <xdr:to>
      <xdr:col>5</xdr:col>
      <xdr:colOff>1281112</xdr:colOff>
      <xdr:row>4</xdr:row>
      <xdr:rowOff>115352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03742C-F4C0-4AD7-94F6-0EC4013AB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181"/>
          <a:ext cx="6851332" cy="836691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5</xdr:col>
      <xdr:colOff>972177</xdr:colOff>
      <xdr:row>4</xdr:row>
      <xdr:rowOff>144584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7E7EE02-7070-4B15-A8B4-9F0C730CA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6696702" cy="88753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48049</xdr:rowOff>
    </xdr:from>
    <xdr:to>
      <xdr:col>4</xdr:col>
      <xdr:colOff>957262</xdr:colOff>
      <xdr:row>4</xdr:row>
      <xdr:rowOff>153685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48049"/>
          <a:ext cx="6855142" cy="837156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52916</xdr:colOff>
      <xdr:row>0</xdr:row>
      <xdr:rowOff>27744</xdr:rowOff>
    </xdr:from>
    <xdr:to>
      <xdr:col>4</xdr:col>
      <xdr:colOff>923395</xdr:colOff>
      <xdr:row>4</xdr:row>
      <xdr:rowOff>118955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16" y="27744"/>
          <a:ext cx="6847946" cy="83627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formation%20Management\Mediterranean_Crisis\Published%20datasets\Cleaning%20D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 Elvina"/>
      <sheetName val="Sheet4"/>
      <sheetName val="Sheet2"/>
    </sheetNames>
    <sheetDataSet>
      <sheetData sheetId="0" refreshError="1"/>
      <sheetData sheetId="1" refreshError="1"/>
      <sheetData sheetId="2">
        <row r="1">
          <cell r="B1" t="str">
            <v>Abyei</v>
          </cell>
        </row>
        <row r="2">
          <cell r="B2" t="str">
            <v>Afghanistan</v>
          </cell>
        </row>
        <row r="3">
          <cell r="B3" t="str">
            <v>Aksai Chin</v>
          </cell>
        </row>
        <row r="4">
          <cell r="B4" t="str">
            <v>Albania</v>
          </cell>
        </row>
        <row r="5">
          <cell r="B5" t="str">
            <v>Algeria</v>
          </cell>
        </row>
        <row r="6">
          <cell r="B6" t="str">
            <v>American Samoa</v>
          </cell>
        </row>
        <row r="7">
          <cell r="B7" t="str">
            <v>Andorra</v>
          </cell>
        </row>
        <row r="8">
          <cell r="B8" t="str">
            <v>Angola</v>
          </cell>
        </row>
        <row r="9">
          <cell r="B9" t="str">
            <v>Anguilla</v>
          </cell>
        </row>
        <row r="10">
          <cell r="B10" t="str">
            <v>Antarctica</v>
          </cell>
        </row>
        <row r="11">
          <cell r="B11" t="str">
            <v>Antigua and Barbuda</v>
          </cell>
        </row>
        <row r="12">
          <cell r="B12" t="str">
            <v>Argentina</v>
          </cell>
        </row>
        <row r="13">
          <cell r="B13" t="str">
            <v>Armenia</v>
          </cell>
        </row>
        <row r="14">
          <cell r="B14" t="str">
            <v>Aruba</v>
          </cell>
        </row>
        <row r="15">
          <cell r="B15" t="str">
            <v>Arunachal Pradesh</v>
          </cell>
        </row>
        <row r="16">
          <cell r="B16" t="str">
            <v>Ashmore and Cartier Islands</v>
          </cell>
        </row>
        <row r="17">
          <cell r="B17" t="str">
            <v>Australia</v>
          </cell>
        </row>
        <row r="18">
          <cell r="B18" t="str">
            <v>Austria</v>
          </cell>
        </row>
        <row r="19">
          <cell r="B19" t="str">
            <v>Azerbaijan</v>
          </cell>
        </row>
        <row r="20">
          <cell r="B20" t="str">
            <v>Azores Islands</v>
          </cell>
        </row>
        <row r="21">
          <cell r="B21" t="str">
            <v>Bahamas</v>
          </cell>
        </row>
        <row r="22">
          <cell r="B22" t="str">
            <v>Bahrain</v>
          </cell>
        </row>
        <row r="23">
          <cell r="B23" t="str">
            <v>Baker Island</v>
          </cell>
        </row>
        <row r="24">
          <cell r="B24" t="str">
            <v>Bangladesh</v>
          </cell>
        </row>
        <row r="25">
          <cell r="B25" t="str">
            <v>Barbados</v>
          </cell>
        </row>
        <row r="26">
          <cell r="B26" t="str">
            <v>Bassas da India</v>
          </cell>
        </row>
        <row r="27">
          <cell r="B27" t="str">
            <v>Belarus</v>
          </cell>
        </row>
        <row r="28">
          <cell r="B28" t="str">
            <v>Belgium</v>
          </cell>
        </row>
        <row r="29">
          <cell r="B29" t="str">
            <v>Belize</v>
          </cell>
        </row>
        <row r="30">
          <cell r="B30" t="str">
            <v>Benin</v>
          </cell>
        </row>
        <row r="31">
          <cell r="B31" t="str">
            <v>Bermuda</v>
          </cell>
        </row>
        <row r="32">
          <cell r="B32" t="str">
            <v>Bhutan</v>
          </cell>
        </row>
        <row r="33">
          <cell r="B33" t="str">
            <v>Bird Island</v>
          </cell>
        </row>
        <row r="34">
          <cell r="B34" t="str">
            <v>Bolivia</v>
          </cell>
        </row>
        <row r="35">
          <cell r="B35" t="str">
            <v>Bosnia and Herzegovina</v>
          </cell>
        </row>
        <row r="36">
          <cell r="B36" t="str">
            <v>Botswana</v>
          </cell>
        </row>
        <row r="37">
          <cell r="B37" t="str">
            <v>Bouvet Island</v>
          </cell>
        </row>
        <row r="38">
          <cell r="B38" t="str">
            <v>Brazil</v>
          </cell>
        </row>
        <row r="39">
          <cell r="B39" t="str">
            <v>British Indian Ocean Territory</v>
          </cell>
        </row>
        <row r="40">
          <cell r="B40" t="str">
            <v>British Virgin Islands</v>
          </cell>
        </row>
        <row r="41">
          <cell r="B41" t="str">
            <v>Brunei Darussalam</v>
          </cell>
        </row>
        <row r="42">
          <cell r="B42" t="str">
            <v>Bulgaria</v>
          </cell>
        </row>
        <row r="43">
          <cell r="B43" t="str">
            <v>Burkina Faso</v>
          </cell>
        </row>
        <row r="44">
          <cell r="B44" t="str">
            <v>Burundi</v>
          </cell>
        </row>
        <row r="45">
          <cell r="B45" t="str">
            <v>Cambodia</v>
          </cell>
        </row>
        <row r="46">
          <cell r="B46" t="str">
            <v>Cameroon</v>
          </cell>
        </row>
        <row r="47">
          <cell r="B47" t="str">
            <v>Canada</v>
          </cell>
        </row>
        <row r="48">
          <cell r="B48" t="str">
            <v>Cape Verde</v>
          </cell>
        </row>
        <row r="49">
          <cell r="B49" t="str">
            <v>Cayman Islands</v>
          </cell>
        </row>
        <row r="50">
          <cell r="B50" t="str">
            <v>Central African Republic</v>
          </cell>
        </row>
        <row r="51">
          <cell r="B51" t="str">
            <v>Chad</v>
          </cell>
        </row>
        <row r="52">
          <cell r="B52" t="str">
            <v>Chile</v>
          </cell>
        </row>
        <row r="53">
          <cell r="B53" t="str">
            <v>China</v>
          </cell>
        </row>
        <row r="54">
          <cell r="B54" t="str">
            <v>China/India</v>
          </cell>
        </row>
        <row r="55">
          <cell r="B55" t="str">
            <v>Christmas Island</v>
          </cell>
        </row>
        <row r="56">
          <cell r="B56" t="str">
            <v>Clipperton Island</v>
          </cell>
        </row>
        <row r="57">
          <cell r="B57" t="str">
            <v>Cocos (Keeling) Islands</v>
          </cell>
        </row>
        <row r="58">
          <cell r="B58" t="str">
            <v>Colombia</v>
          </cell>
        </row>
        <row r="59">
          <cell r="B59" t="str">
            <v>Comoros</v>
          </cell>
        </row>
        <row r="60">
          <cell r="B60" t="str">
            <v>Congo</v>
          </cell>
        </row>
        <row r="61">
          <cell r="B61" t="str">
            <v>Cook Islands</v>
          </cell>
        </row>
        <row r="62">
          <cell r="B62" t="str">
            <v>Costa Rica</v>
          </cell>
        </row>
        <row r="63">
          <cell r="B63" t="str">
            <v>Côte d'Ivoire</v>
          </cell>
        </row>
        <row r="64">
          <cell r="B64" t="str">
            <v>Croatia</v>
          </cell>
        </row>
        <row r="65">
          <cell r="B65" t="str">
            <v>Cuba</v>
          </cell>
        </row>
        <row r="66">
          <cell r="B66" t="str">
            <v>Cyprus</v>
          </cell>
        </row>
        <row r="67">
          <cell r="B67" t="str">
            <v>Czech Republic</v>
          </cell>
        </row>
        <row r="68">
          <cell r="B68" t="str">
            <v>Dem People's Rep of Korea</v>
          </cell>
        </row>
        <row r="69">
          <cell r="B69" t="str">
            <v>Congo</v>
          </cell>
        </row>
        <row r="70">
          <cell r="B70" t="str">
            <v>Denmark</v>
          </cell>
        </row>
        <row r="71">
          <cell r="B71" t="str">
            <v>Djibouti</v>
          </cell>
        </row>
        <row r="72">
          <cell r="B72" t="str">
            <v>Dominica</v>
          </cell>
        </row>
        <row r="73">
          <cell r="B73" t="str">
            <v>Dominican Republic</v>
          </cell>
        </row>
        <row r="74">
          <cell r="B74" t="str">
            <v>Ecuador</v>
          </cell>
        </row>
        <row r="75">
          <cell r="B75" t="str">
            <v>Egypt</v>
          </cell>
        </row>
        <row r="76">
          <cell r="B76" t="str">
            <v>El Salvador</v>
          </cell>
        </row>
        <row r="77">
          <cell r="B77" t="str">
            <v>Equatorial Guinea</v>
          </cell>
        </row>
        <row r="78">
          <cell r="B78" t="str">
            <v>Eritrea</v>
          </cell>
        </row>
        <row r="79">
          <cell r="B79" t="str">
            <v>Estonia</v>
          </cell>
        </row>
        <row r="80">
          <cell r="B80" t="str">
            <v>Ethiopia</v>
          </cell>
        </row>
        <row r="81">
          <cell r="B81" t="str">
            <v>Europa Island</v>
          </cell>
        </row>
        <row r="82">
          <cell r="B82" t="str">
            <v>Falkland Islands (Malvinas)</v>
          </cell>
        </row>
        <row r="83">
          <cell r="B83" t="str">
            <v>Faroe Islands</v>
          </cell>
        </row>
        <row r="84">
          <cell r="B84" t="str">
            <v>Fiji</v>
          </cell>
        </row>
        <row r="85">
          <cell r="B85" t="str">
            <v>Finland</v>
          </cell>
        </row>
        <row r="86">
          <cell r="B86" t="str">
            <v>France</v>
          </cell>
        </row>
        <row r="87">
          <cell r="B87" t="str">
            <v>French Guiana</v>
          </cell>
        </row>
        <row r="88">
          <cell r="B88" t="str">
            <v>French Polynesia</v>
          </cell>
        </row>
        <row r="89">
          <cell r="B89" t="str">
            <v>French Southern and Antarctic Territories</v>
          </cell>
        </row>
        <row r="90">
          <cell r="B90" t="str">
            <v>Gabon</v>
          </cell>
        </row>
        <row r="91">
          <cell r="B91" t="str">
            <v>Gambia</v>
          </cell>
        </row>
        <row r="92">
          <cell r="B92" t="str">
            <v>Gaza Strip</v>
          </cell>
        </row>
        <row r="93">
          <cell r="B93" t="str">
            <v>Georgia</v>
          </cell>
        </row>
        <row r="94">
          <cell r="B94" t="str">
            <v>Germany</v>
          </cell>
        </row>
        <row r="95">
          <cell r="B95" t="str">
            <v>Ghana</v>
          </cell>
        </row>
        <row r="96">
          <cell r="B96" t="str">
            <v>Gibraltar</v>
          </cell>
        </row>
        <row r="97">
          <cell r="B97" t="str">
            <v>Glorioso Island</v>
          </cell>
        </row>
        <row r="98">
          <cell r="B98" t="str">
            <v>Greece</v>
          </cell>
        </row>
        <row r="99">
          <cell r="B99" t="str">
            <v>Greenland</v>
          </cell>
        </row>
        <row r="100">
          <cell r="B100" t="str">
            <v>Grenada</v>
          </cell>
        </row>
        <row r="101">
          <cell r="B101" t="str">
            <v>Guadeloupe</v>
          </cell>
        </row>
        <row r="102">
          <cell r="B102" t="str">
            <v>Guam</v>
          </cell>
        </row>
        <row r="103">
          <cell r="B103" t="str">
            <v>Guatemala</v>
          </cell>
        </row>
        <row r="104">
          <cell r="B104" t="str">
            <v>Guernsey</v>
          </cell>
        </row>
        <row r="105">
          <cell r="B105" t="str">
            <v>Guinea</v>
          </cell>
        </row>
        <row r="106">
          <cell r="B106" t="str">
            <v>Guinea-Bissau</v>
          </cell>
        </row>
        <row r="107">
          <cell r="B107" t="str">
            <v>Guyana</v>
          </cell>
        </row>
        <row r="108">
          <cell r="B108" t="str">
            <v>Haiti</v>
          </cell>
        </row>
        <row r="109">
          <cell r="B109" t="str">
            <v>Hala'ib triangle</v>
          </cell>
        </row>
        <row r="110">
          <cell r="B110" t="str">
            <v>Heard Island and McDonald Islands</v>
          </cell>
        </row>
        <row r="111">
          <cell r="B111" t="str">
            <v>Holy See</v>
          </cell>
        </row>
        <row r="112">
          <cell r="B112" t="str">
            <v>Honduras</v>
          </cell>
        </row>
        <row r="113">
          <cell r="B113" t="str">
            <v>Hong Kong</v>
          </cell>
        </row>
        <row r="114">
          <cell r="B114" t="str">
            <v>Howland Island</v>
          </cell>
        </row>
        <row r="115">
          <cell r="B115" t="str">
            <v>Hungary</v>
          </cell>
        </row>
        <row r="116">
          <cell r="B116" t="str">
            <v>Iceland</v>
          </cell>
        </row>
        <row r="117">
          <cell r="B117" t="str">
            <v>Ilemi triangle</v>
          </cell>
        </row>
        <row r="118">
          <cell r="B118" t="str">
            <v>India</v>
          </cell>
        </row>
        <row r="119">
          <cell r="B119" t="str">
            <v>Indonesia</v>
          </cell>
        </row>
        <row r="120">
          <cell r="B120" t="str">
            <v>Iran  (Islamic Republic of)</v>
          </cell>
        </row>
        <row r="121">
          <cell r="B121" t="str">
            <v>Iraq</v>
          </cell>
        </row>
        <row r="122">
          <cell r="B122" t="str">
            <v>Ireland</v>
          </cell>
        </row>
        <row r="123">
          <cell r="B123" t="str">
            <v>Isle of Man</v>
          </cell>
        </row>
        <row r="124">
          <cell r="B124" t="str">
            <v>Israel</v>
          </cell>
        </row>
        <row r="125">
          <cell r="B125" t="str">
            <v>Italy</v>
          </cell>
        </row>
        <row r="126">
          <cell r="B126" t="str">
            <v>Jamaica</v>
          </cell>
        </row>
        <row r="127">
          <cell r="B127" t="str">
            <v>Jammu and Kashmir</v>
          </cell>
        </row>
        <row r="128">
          <cell r="B128" t="str">
            <v>Japan</v>
          </cell>
        </row>
        <row r="129">
          <cell r="B129" t="str">
            <v>Jarvis Island</v>
          </cell>
        </row>
        <row r="130">
          <cell r="B130" t="str">
            <v>Jersey</v>
          </cell>
        </row>
        <row r="131">
          <cell r="B131" t="str">
            <v>Johnston Atoll</v>
          </cell>
        </row>
        <row r="132">
          <cell r="B132" t="str">
            <v>Jordan</v>
          </cell>
        </row>
        <row r="133">
          <cell r="B133" t="str">
            <v>Juan de Nova Island</v>
          </cell>
        </row>
        <row r="134">
          <cell r="B134" t="str">
            <v>Kazakhstan</v>
          </cell>
        </row>
        <row r="135">
          <cell r="B135" t="str">
            <v>Kenya</v>
          </cell>
        </row>
        <row r="136">
          <cell r="B136" t="str">
            <v>Kingman Reef</v>
          </cell>
        </row>
        <row r="137">
          <cell r="B137" t="str">
            <v>Kiribati</v>
          </cell>
        </row>
        <row r="138">
          <cell r="B138" t="str">
            <v>Kuril islands</v>
          </cell>
        </row>
        <row r="139">
          <cell r="B139" t="str">
            <v>Kuwait</v>
          </cell>
        </row>
        <row r="140">
          <cell r="B140" t="str">
            <v>Kyrgyzstan</v>
          </cell>
        </row>
        <row r="141">
          <cell r="B141" t="str">
            <v>Lao People's Democratic Republic</v>
          </cell>
        </row>
        <row r="142">
          <cell r="B142" t="str">
            <v>Latvia</v>
          </cell>
        </row>
        <row r="143">
          <cell r="B143" t="str">
            <v>Lebanon</v>
          </cell>
        </row>
        <row r="144">
          <cell r="B144" t="str">
            <v>Lesotho</v>
          </cell>
        </row>
        <row r="145">
          <cell r="B145" t="str">
            <v>Liberia</v>
          </cell>
        </row>
        <row r="146">
          <cell r="B146" t="str">
            <v>Libya</v>
          </cell>
        </row>
        <row r="147">
          <cell r="B147" t="str">
            <v>Liechtenstein</v>
          </cell>
        </row>
        <row r="148">
          <cell r="B148" t="str">
            <v>Lithuania</v>
          </cell>
        </row>
        <row r="149">
          <cell r="B149" t="str">
            <v>Luxembourg</v>
          </cell>
        </row>
        <row r="150">
          <cell r="B150" t="str">
            <v>Ma'tan al-Sarra</v>
          </cell>
        </row>
        <row r="151">
          <cell r="B151" t="str">
            <v>Macau</v>
          </cell>
        </row>
        <row r="152">
          <cell r="B152" t="str">
            <v>Madagascar</v>
          </cell>
        </row>
        <row r="153">
          <cell r="B153" t="str">
            <v>Madeira Islands</v>
          </cell>
        </row>
        <row r="154">
          <cell r="B154" t="str">
            <v>Malawi</v>
          </cell>
        </row>
        <row r="155">
          <cell r="B155" t="str">
            <v>Malaysia</v>
          </cell>
        </row>
        <row r="156">
          <cell r="B156" t="str">
            <v>Maldives</v>
          </cell>
        </row>
        <row r="157">
          <cell r="B157" t="str">
            <v>Mali</v>
          </cell>
        </row>
        <row r="158">
          <cell r="B158" t="str">
            <v>Malta</v>
          </cell>
        </row>
        <row r="159">
          <cell r="B159" t="str">
            <v>Marshall Islands</v>
          </cell>
        </row>
        <row r="160">
          <cell r="B160" t="str">
            <v>Martinique</v>
          </cell>
        </row>
        <row r="161">
          <cell r="B161" t="str">
            <v>Mauritania</v>
          </cell>
        </row>
        <row r="162">
          <cell r="B162" t="str">
            <v>Mauritius</v>
          </cell>
        </row>
        <row r="163">
          <cell r="B163" t="str">
            <v>Mayotte</v>
          </cell>
        </row>
        <row r="164">
          <cell r="B164" t="str">
            <v>Mexico</v>
          </cell>
        </row>
        <row r="165">
          <cell r="B165" t="str">
            <v>Micronesia</v>
          </cell>
        </row>
        <row r="166">
          <cell r="B166" t="str">
            <v>Midway Island</v>
          </cell>
        </row>
        <row r="167">
          <cell r="B167" t="str">
            <v>Moldova, Republic of</v>
          </cell>
        </row>
        <row r="168">
          <cell r="B168" t="str">
            <v>Monaco</v>
          </cell>
        </row>
        <row r="169">
          <cell r="B169" t="str">
            <v>Mongolia</v>
          </cell>
        </row>
        <row r="170">
          <cell r="B170" t="str">
            <v>Montenegro</v>
          </cell>
        </row>
        <row r="171">
          <cell r="B171" t="str">
            <v>Montserrat</v>
          </cell>
        </row>
        <row r="172">
          <cell r="B172" t="str">
            <v>Morocco</v>
          </cell>
        </row>
        <row r="173">
          <cell r="B173" t="str">
            <v>Mozambique</v>
          </cell>
        </row>
        <row r="174">
          <cell r="B174" t="str">
            <v>Myanmar</v>
          </cell>
        </row>
        <row r="175">
          <cell r="B175" t="str">
            <v>Namibia</v>
          </cell>
        </row>
        <row r="176">
          <cell r="B176" t="str">
            <v>Nauru</v>
          </cell>
        </row>
        <row r="177">
          <cell r="B177" t="str">
            <v>Navassa Island</v>
          </cell>
        </row>
        <row r="178">
          <cell r="B178" t="str">
            <v>Nepal</v>
          </cell>
        </row>
        <row r="179">
          <cell r="B179" t="str">
            <v>Netherlands</v>
          </cell>
        </row>
        <row r="180">
          <cell r="B180" t="str">
            <v>Netherlands Antilles</v>
          </cell>
        </row>
        <row r="181">
          <cell r="B181" t="str">
            <v>New Caledonia</v>
          </cell>
        </row>
        <row r="182">
          <cell r="B182" t="str">
            <v>New Zealand</v>
          </cell>
        </row>
        <row r="183">
          <cell r="B183" t="str">
            <v>Nicaragua</v>
          </cell>
        </row>
        <row r="184">
          <cell r="B184" t="str">
            <v>Niger</v>
          </cell>
        </row>
        <row r="185">
          <cell r="B185" t="str">
            <v>Nigeria</v>
          </cell>
        </row>
        <row r="186">
          <cell r="B186" t="str">
            <v>Niue</v>
          </cell>
        </row>
        <row r="187">
          <cell r="B187" t="str">
            <v>Norfolk Island</v>
          </cell>
        </row>
        <row r="188">
          <cell r="B188" t="str">
            <v>Northern Mariana Islands</v>
          </cell>
        </row>
        <row r="189">
          <cell r="B189" t="str">
            <v>Norway</v>
          </cell>
        </row>
        <row r="190">
          <cell r="B190" t="str">
            <v>Oman</v>
          </cell>
        </row>
        <row r="191">
          <cell r="B191" t="str">
            <v>Pakistan</v>
          </cell>
        </row>
        <row r="192">
          <cell r="B192" t="str">
            <v>Palau</v>
          </cell>
        </row>
        <row r="193">
          <cell r="B193" t="str">
            <v>Palmyra Atoll</v>
          </cell>
        </row>
        <row r="194">
          <cell r="B194" t="str">
            <v>Panama</v>
          </cell>
        </row>
        <row r="195">
          <cell r="B195" t="str">
            <v>Papua New Guinea</v>
          </cell>
        </row>
        <row r="196">
          <cell r="B196" t="str">
            <v>Paracel Islands</v>
          </cell>
        </row>
        <row r="197">
          <cell r="B197" t="str">
            <v>Paraguay</v>
          </cell>
        </row>
        <row r="198">
          <cell r="B198" t="str">
            <v>Peru</v>
          </cell>
        </row>
        <row r="199">
          <cell r="B199" t="str">
            <v>Philippines</v>
          </cell>
        </row>
        <row r="200">
          <cell r="B200" t="str">
            <v>Pitcairn</v>
          </cell>
        </row>
        <row r="201">
          <cell r="B201" t="str">
            <v>Poland</v>
          </cell>
        </row>
        <row r="202">
          <cell r="B202" t="str">
            <v>Portugal</v>
          </cell>
        </row>
        <row r="203">
          <cell r="B203" t="str">
            <v>Puerto Rico</v>
          </cell>
        </row>
        <row r="204">
          <cell r="B204" t="str">
            <v>Qatar</v>
          </cell>
        </row>
        <row r="205">
          <cell r="B205" t="str">
            <v>Republic of Korea</v>
          </cell>
        </row>
        <row r="206">
          <cell r="B206" t="str">
            <v>Réunion</v>
          </cell>
        </row>
        <row r="207">
          <cell r="B207" t="str">
            <v>Romania</v>
          </cell>
        </row>
        <row r="208">
          <cell r="B208" t="str">
            <v>Russian Federation</v>
          </cell>
        </row>
        <row r="209">
          <cell r="B209" t="str">
            <v>Rwanda</v>
          </cell>
        </row>
        <row r="210">
          <cell r="B210" t="str">
            <v>Saint Helena</v>
          </cell>
        </row>
        <row r="211">
          <cell r="B211" t="str">
            <v>Saint Kitts and Nevis</v>
          </cell>
        </row>
        <row r="212">
          <cell r="B212" t="str">
            <v>Saint Lucia</v>
          </cell>
        </row>
        <row r="213">
          <cell r="B213" t="str">
            <v>Saint Pierre et Miquelon</v>
          </cell>
        </row>
        <row r="214">
          <cell r="B214" t="str">
            <v>Saint Vincent and the Grenadines</v>
          </cell>
        </row>
        <row r="215">
          <cell r="B215" t="str">
            <v>Samoa</v>
          </cell>
        </row>
        <row r="216">
          <cell r="B216" t="str">
            <v>San Marino</v>
          </cell>
        </row>
        <row r="217">
          <cell r="B217" t="str">
            <v>Sao Tome and Principe</v>
          </cell>
        </row>
        <row r="218">
          <cell r="B218" t="str">
            <v>Saudi Arabia</v>
          </cell>
        </row>
        <row r="219">
          <cell r="B219" t="str">
            <v>Scarborough Reef</v>
          </cell>
        </row>
        <row r="220">
          <cell r="B220" t="str">
            <v>Senegal</v>
          </cell>
        </row>
        <row r="221">
          <cell r="B221" t="str">
            <v>Senkaku Islands</v>
          </cell>
        </row>
        <row r="222">
          <cell r="B222" t="str">
            <v>Serbia</v>
          </cell>
        </row>
        <row r="223">
          <cell r="B223" t="str">
            <v>Seychelles</v>
          </cell>
        </row>
        <row r="224">
          <cell r="B224" t="str">
            <v>Sierra Leone</v>
          </cell>
        </row>
        <row r="225">
          <cell r="B225" t="str">
            <v>Singapore</v>
          </cell>
        </row>
        <row r="226">
          <cell r="B226" t="str">
            <v>Slovakia</v>
          </cell>
        </row>
        <row r="227">
          <cell r="B227" t="str">
            <v>Slovenia</v>
          </cell>
        </row>
        <row r="228">
          <cell r="B228" t="str">
            <v>Solomon Islands</v>
          </cell>
        </row>
        <row r="229">
          <cell r="B229" t="str">
            <v>Somalia</v>
          </cell>
        </row>
        <row r="230">
          <cell r="B230" t="str">
            <v>South Africa</v>
          </cell>
        </row>
        <row r="231">
          <cell r="B231" t="str">
            <v>South Georgia and the South Sandwich Islands</v>
          </cell>
        </row>
        <row r="232">
          <cell r="B232" t="str">
            <v>South Sudan</v>
          </cell>
        </row>
        <row r="233">
          <cell r="B233" t="str">
            <v>Spain</v>
          </cell>
        </row>
        <row r="234">
          <cell r="B234" t="str">
            <v>Spratly Islands</v>
          </cell>
        </row>
        <row r="235">
          <cell r="B235" t="str">
            <v>Sri Lanka</v>
          </cell>
        </row>
        <row r="236">
          <cell r="B236" t="str">
            <v>Sudan</v>
          </cell>
        </row>
        <row r="237">
          <cell r="B237" t="str">
            <v>Suriname</v>
          </cell>
        </row>
        <row r="238">
          <cell r="B238" t="str">
            <v>Svalbard and Jan Mayen Islands</v>
          </cell>
        </row>
        <row r="239">
          <cell r="B239" t="str">
            <v>Swaziland</v>
          </cell>
        </row>
        <row r="240">
          <cell r="B240" t="str">
            <v>Sweden</v>
          </cell>
        </row>
        <row r="241">
          <cell r="B241" t="str">
            <v>Switzerland</v>
          </cell>
        </row>
        <row r="242">
          <cell r="B242" t="str">
            <v>Syrian Arab Republic</v>
          </cell>
        </row>
        <row r="243">
          <cell r="B243" t="str">
            <v>Taiwan</v>
          </cell>
        </row>
        <row r="244">
          <cell r="B244" t="str">
            <v>Tajikistan</v>
          </cell>
        </row>
        <row r="245">
          <cell r="B245" t="str">
            <v>Thailand</v>
          </cell>
        </row>
        <row r="246">
          <cell r="B246" t="str">
            <v>Macedonia</v>
          </cell>
        </row>
        <row r="247">
          <cell r="B247" t="str">
            <v>Timor-Leste</v>
          </cell>
        </row>
        <row r="248">
          <cell r="B248" t="str">
            <v>Togo</v>
          </cell>
        </row>
        <row r="249">
          <cell r="B249" t="str">
            <v>Tokelau</v>
          </cell>
        </row>
        <row r="250">
          <cell r="B250" t="str">
            <v>Tonga</v>
          </cell>
        </row>
        <row r="251">
          <cell r="B251" t="str">
            <v>Trinidad and Tobago</v>
          </cell>
        </row>
        <row r="252">
          <cell r="B252" t="str">
            <v>Tromelin Island</v>
          </cell>
        </row>
        <row r="253">
          <cell r="B253" t="str">
            <v>Tunisia</v>
          </cell>
        </row>
        <row r="254">
          <cell r="B254" t="str">
            <v>Turkey</v>
          </cell>
        </row>
        <row r="255">
          <cell r="B255" t="str">
            <v>Turkmenistan</v>
          </cell>
        </row>
        <row r="256">
          <cell r="B256" t="str">
            <v>Turks and Caicos islands</v>
          </cell>
        </row>
        <row r="257">
          <cell r="B257" t="str">
            <v>Tuvalu</v>
          </cell>
        </row>
        <row r="258">
          <cell r="B258" t="str">
            <v>United Kingdom</v>
          </cell>
        </row>
        <row r="259">
          <cell r="B259" t="str">
            <v>Uganda</v>
          </cell>
        </row>
        <row r="260">
          <cell r="B260" t="str">
            <v>Ukraine</v>
          </cell>
        </row>
        <row r="261">
          <cell r="B261" t="str">
            <v>United Arab Emirates</v>
          </cell>
        </row>
        <row r="262">
          <cell r="B262" t="str">
            <v>Tanzania</v>
          </cell>
        </row>
        <row r="263">
          <cell r="B263" t="str">
            <v>United States of America</v>
          </cell>
        </row>
        <row r="264">
          <cell r="B264" t="str">
            <v>Virgin Islands</v>
          </cell>
        </row>
        <row r="265">
          <cell r="B265" t="str">
            <v>Uruguay</v>
          </cell>
        </row>
        <row r="266">
          <cell r="B266" t="str">
            <v>Uzbekistan</v>
          </cell>
        </row>
        <row r="267">
          <cell r="B267" t="str">
            <v>Vanuatu</v>
          </cell>
        </row>
        <row r="268">
          <cell r="B268" t="str">
            <v>Venezuela</v>
          </cell>
        </row>
        <row r="269">
          <cell r="B269" t="str">
            <v>Viet Nam</v>
          </cell>
        </row>
        <row r="270">
          <cell r="B270" t="str">
            <v>Wake Island</v>
          </cell>
        </row>
        <row r="271">
          <cell r="B271" t="str">
            <v>Wallis and Futuna</v>
          </cell>
        </row>
        <row r="272">
          <cell r="B272" t="str">
            <v>Palestine</v>
          </cell>
        </row>
        <row r="273">
          <cell r="B273" t="str">
            <v>Western Sahara</v>
          </cell>
        </row>
        <row r="274">
          <cell r="B274" t="str">
            <v>Yemen</v>
          </cell>
        </row>
        <row r="275">
          <cell r="B275" t="str">
            <v>Zambia</v>
          </cell>
        </row>
        <row r="276">
          <cell r="B276" t="str">
            <v>Zimbabwe</v>
          </cell>
        </row>
        <row r="277">
          <cell r="B277" t="str">
            <v>Kosovo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23" displayName="Table23" ref="P11:S51" totalsRowShown="0" headerRowDxfId="5">
  <autoFilter ref="P11:S51"/>
  <tableColumns count="4">
    <tableColumn id="1" name="Nationalities"/>
    <tableColumn id="2" name="Cumulative 2016"/>
    <tableColumn id="3" name="Cumulative 2017"/>
    <tableColumn id="4" name="Cumulative Q1 2018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24" displayName="Table24" ref="F11:I39" totalsRowShown="0" headerRowDxfId="4">
  <autoFilter ref="F11:I39"/>
  <sortState ref="F12:H45">
    <sortCondition descending="1" ref="H11:H45"/>
  </sortState>
  <tableColumns count="4">
    <tableColumn id="1" name="Nationality" dataDxfId="3"/>
    <tableColumn id="2" name="Cumulative 2016" dataDxfId="2"/>
    <tableColumn id="3" name="Cumulative 2017"/>
    <tableColumn id="4" name="Cumulative Q1 201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25" displayName="Table25" ref="K11:N35" totalsRowShown="0" headerRowDxfId="1">
  <autoFilter ref="K11:N35"/>
  <sortState ref="K12:M28">
    <sortCondition descending="1" ref="M11:M28"/>
  </sortState>
  <tableColumns count="4">
    <tableColumn id="1" name="Nationality"/>
    <tableColumn id="2" name="Cumulative 2016"/>
    <tableColumn id="3" name="Cumulative 2017"/>
    <tableColumn id="4" name="Cumulative Q1 2018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le255" displayName="Table255" ref="A11:D28" totalsRowShown="0" headerRowDxfId="0">
  <autoFilter ref="A11:D28"/>
  <tableColumns count="4">
    <tableColumn id="1" name="Nationality"/>
    <tableColumn id="2" name="Cumulative 2016"/>
    <tableColumn id="3" name="Cumulative 2017"/>
    <tableColumn id="4" name="Cumulative Q1 2018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0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27"/>
  <sheetViews>
    <sheetView tabSelected="1" zoomScaleNormal="100" workbookViewId="0">
      <selection activeCell="E7" sqref="E7"/>
    </sheetView>
  </sheetViews>
  <sheetFormatPr defaultRowHeight="15" x14ac:dyDescent="0.25"/>
  <cols>
    <col min="1" max="1" width="37" bestFit="1" customWidth="1"/>
    <col min="2" max="2" width="13.28515625" bestFit="1" customWidth="1"/>
    <col min="3" max="3" width="10.5703125" bestFit="1" customWidth="1"/>
    <col min="4" max="4" width="13.28515625" bestFit="1" customWidth="1"/>
    <col min="5" max="5" width="15.28515625" bestFit="1" customWidth="1"/>
  </cols>
  <sheetData>
    <row r="6" spans="1:4" x14ac:dyDescent="0.25">
      <c r="A6" s="14" t="s">
        <v>119</v>
      </c>
    </row>
    <row r="7" spans="1:4" x14ac:dyDescent="0.25">
      <c r="A7" s="5" t="s">
        <v>50</v>
      </c>
      <c r="B7" s="5" t="s">
        <v>80</v>
      </c>
      <c r="C7" s="5" t="s">
        <v>81</v>
      </c>
      <c r="D7" s="5" t="s">
        <v>45</v>
      </c>
    </row>
    <row r="8" spans="1:4" x14ac:dyDescent="0.25">
      <c r="A8" s="4" t="s">
        <v>46</v>
      </c>
      <c r="B8" s="12">
        <v>5198</v>
      </c>
      <c r="C8" s="10">
        <v>2145</v>
      </c>
      <c r="D8" s="15">
        <v>7343</v>
      </c>
    </row>
    <row r="9" spans="1:4" x14ac:dyDescent="0.25">
      <c r="A9" s="4" t="s">
        <v>48</v>
      </c>
      <c r="B9" s="15">
        <v>6296</v>
      </c>
      <c r="C9" s="15" t="s">
        <v>62</v>
      </c>
      <c r="D9" s="15">
        <v>6296</v>
      </c>
    </row>
    <row r="10" spans="1:4" x14ac:dyDescent="0.25">
      <c r="A10" s="4" t="s">
        <v>47</v>
      </c>
      <c r="B10" s="15" t="s">
        <v>62</v>
      </c>
      <c r="C10" s="10">
        <v>286</v>
      </c>
      <c r="D10" s="10">
        <v>286</v>
      </c>
    </row>
    <row r="11" spans="1:4" x14ac:dyDescent="0.25">
      <c r="A11" s="4" t="s">
        <v>98</v>
      </c>
      <c r="B11" s="15">
        <v>3369</v>
      </c>
      <c r="C11" s="15">
        <v>1615</v>
      </c>
      <c r="D11" s="15">
        <v>4984</v>
      </c>
    </row>
    <row r="12" spans="1:4" x14ac:dyDescent="0.25">
      <c r="A12" s="4" t="s">
        <v>49</v>
      </c>
      <c r="B12" s="15">
        <v>14910</v>
      </c>
      <c r="C12" s="15">
        <v>4046</v>
      </c>
      <c r="D12" s="15">
        <v>18956</v>
      </c>
    </row>
    <row r="13" spans="1:4" x14ac:dyDescent="0.25">
      <c r="A13" s="18"/>
      <c r="B13" s="21"/>
      <c r="C13" s="21"/>
      <c r="D13" s="21"/>
    </row>
    <row r="14" spans="1:4" x14ac:dyDescent="0.25">
      <c r="B14" s="21"/>
      <c r="C14" s="21"/>
      <c r="D14" s="21"/>
    </row>
    <row r="15" spans="1:4" x14ac:dyDescent="0.25">
      <c r="A15" s="17"/>
      <c r="B15" s="21"/>
      <c r="C15" s="21"/>
      <c r="D15" s="21"/>
    </row>
    <row r="17" spans="1:3" x14ac:dyDescent="0.25">
      <c r="A17" s="14" t="s">
        <v>96</v>
      </c>
    </row>
    <row r="18" spans="1:3" x14ac:dyDescent="0.25">
      <c r="A18" s="5" t="s">
        <v>50</v>
      </c>
      <c r="B18" s="5" t="s">
        <v>87</v>
      </c>
      <c r="C18" s="5" t="s">
        <v>45</v>
      </c>
    </row>
    <row r="19" spans="1:3" x14ac:dyDescent="0.25">
      <c r="A19" s="4" t="s">
        <v>46</v>
      </c>
      <c r="B19" s="22">
        <v>43159</v>
      </c>
      <c r="C19" s="15">
        <v>49201</v>
      </c>
    </row>
    <row r="20" spans="1:3" x14ac:dyDescent="0.25">
      <c r="A20" s="23" t="s">
        <v>47</v>
      </c>
      <c r="B20" s="22">
        <v>43190</v>
      </c>
      <c r="C20" s="15">
        <v>1033</v>
      </c>
    </row>
    <row r="21" spans="1:3" x14ac:dyDescent="0.25">
      <c r="A21" s="23" t="s">
        <v>83</v>
      </c>
      <c r="B21" s="22">
        <v>43190</v>
      </c>
      <c r="C21" s="4">
        <v>58</v>
      </c>
    </row>
    <row r="22" spans="1:3" x14ac:dyDescent="0.25">
      <c r="A22" s="23" t="s">
        <v>64</v>
      </c>
      <c r="B22" s="22">
        <v>43190</v>
      </c>
      <c r="C22" s="15">
        <v>3800</v>
      </c>
    </row>
    <row r="23" spans="1:3" x14ac:dyDescent="0.25">
      <c r="A23" s="23" t="s">
        <v>66</v>
      </c>
      <c r="B23" s="22">
        <v>43190</v>
      </c>
      <c r="C23" s="15">
        <v>422</v>
      </c>
    </row>
    <row r="24" spans="1:3" x14ac:dyDescent="0.25">
      <c r="A24" s="23" t="s">
        <v>63</v>
      </c>
      <c r="B24" s="22">
        <v>43190</v>
      </c>
      <c r="C24" s="15">
        <v>271</v>
      </c>
    </row>
    <row r="25" spans="1:3" x14ac:dyDescent="0.25">
      <c r="A25" s="24" t="s">
        <v>65</v>
      </c>
      <c r="B25" s="22">
        <v>43190</v>
      </c>
      <c r="C25" s="15">
        <v>203</v>
      </c>
    </row>
    <row r="26" spans="1:3" x14ac:dyDescent="0.25">
      <c r="A26" s="13" t="s">
        <v>129</v>
      </c>
      <c r="B26" s="22">
        <v>43190</v>
      </c>
      <c r="C26" s="15">
        <v>237</v>
      </c>
    </row>
    <row r="27" spans="1:3" x14ac:dyDescent="0.25">
      <c r="A27" s="13" t="s">
        <v>140</v>
      </c>
      <c r="B27" s="22">
        <v>43190</v>
      </c>
      <c r="C27" s="15">
        <v>396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S51"/>
  <sheetViews>
    <sheetView workbookViewId="0">
      <selection activeCell="I7" sqref="I7"/>
    </sheetView>
  </sheetViews>
  <sheetFormatPr defaultRowHeight="15" x14ac:dyDescent="0.25"/>
  <cols>
    <col min="1" max="3" width="15.7109375" customWidth="1"/>
    <col min="4" max="4" width="21.140625" customWidth="1"/>
    <col min="6" max="9" width="15.7109375" customWidth="1"/>
    <col min="11" max="11" width="15.7109375" customWidth="1"/>
    <col min="12" max="14" width="16.42578125" customWidth="1"/>
    <col min="16" max="18" width="15.7109375" customWidth="1"/>
    <col min="19" max="19" width="20.140625" customWidth="1"/>
  </cols>
  <sheetData>
    <row r="7" spans="1:19" ht="30" customHeight="1" x14ac:dyDescent="0.25">
      <c r="A7" s="86" t="s">
        <v>153</v>
      </c>
      <c r="B7" s="87"/>
      <c r="C7" s="87"/>
      <c r="D7" s="87"/>
      <c r="E7" s="87"/>
      <c r="F7" s="87"/>
    </row>
    <row r="10" spans="1:19" ht="15" customHeight="1" x14ac:dyDescent="0.25">
      <c r="A10" s="88" t="s">
        <v>154</v>
      </c>
      <c r="B10" s="88"/>
      <c r="C10" s="88"/>
      <c r="D10" s="73"/>
      <c r="F10" s="88" t="s">
        <v>155</v>
      </c>
      <c r="G10" s="88"/>
      <c r="H10" s="88"/>
      <c r="I10" s="73"/>
      <c r="K10" s="88" t="s">
        <v>156</v>
      </c>
      <c r="L10" s="88"/>
      <c r="M10" s="88"/>
      <c r="N10" s="73"/>
      <c r="P10" s="88" t="s">
        <v>157</v>
      </c>
      <c r="Q10" s="88"/>
      <c r="R10" s="88"/>
      <c r="S10" s="88"/>
    </row>
    <row r="11" spans="1:19" ht="15" customHeight="1" x14ac:dyDescent="0.25">
      <c r="A11" s="74" t="s">
        <v>158</v>
      </c>
      <c r="B11" s="74" t="s">
        <v>59</v>
      </c>
      <c r="C11" s="74" t="s">
        <v>99</v>
      </c>
      <c r="D11" s="74" t="s">
        <v>159</v>
      </c>
      <c r="F11" s="74" t="s">
        <v>158</v>
      </c>
      <c r="G11" s="74" t="s">
        <v>59</v>
      </c>
      <c r="H11" s="74" t="s">
        <v>99</v>
      </c>
      <c r="I11" s="74" t="s">
        <v>159</v>
      </c>
      <c r="K11" s="74" t="s">
        <v>158</v>
      </c>
      <c r="L11" s="74" t="s">
        <v>59</v>
      </c>
      <c r="M11" s="74" t="s">
        <v>99</v>
      </c>
      <c r="N11" s="74" t="s">
        <v>159</v>
      </c>
      <c r="P11" s="74" t="s">
        <v>160</v>
      </c>
      <c r="Q11" s="74" t="s">
        <v>59</v>
      </c>
      <c r="R11" s="74" t="s">
        <v>99</v>
      </c>
      <c r="S11" s="74" t="s">
        <v>159</v>
      </c>
    </row>
    <row r="12" spans="1:19" ht="15" customHeight="1" x14ac:dyDescent="0.25">
      <c r="A12" t="s">
        <v>11</v>
      </c>
      <c r="B12" s="75">
        <v>44808</v>
      </c>
      <c r="C12">
        <v>55</v>
      </c>
      <c r="D12">
        <v>41</v>
      </c>
      <c r="F12" s="48" t="s">
        <v>11</v>
      </c>
      <c r="G12" s="48">
        <v>288</v>
      </c>
      <c r="H12">
        <v>269</v>
      </c>
      <c r="I12">
        <v>388</v>
      </c>
      <c r="K12" t="s">
        <v>2</v>
      </c>
      <c r="L12">
        <v>189</v>
      </c>
      <c r="M12">
        <v>43</v>
      </c>
      <c r="N12">
        <v>1</v>
      </c>
      <c r="P12" t="s">
        <v>28</v>
      </c>
      <c r="Q12">
        <v>12</v>
      </c>
      <c r="R12">
        <v>379</v>
      </c>
      <c r="S12">
        <v>101</v>
      </c>
    </row>
    <row r="13" spans="1:19" ht="15" customHeight="1" x14ac:dyDescent="0.25">
      <c r="A13" t="s">
        <v>2</v>
      </c>
      <c r="B13" s="75">
        <v>26574</v>
      </c>
      <c r="C13">
        <v>136</v>
      </c>
      <c r="D13">
        <v>24</v>
      </c>
      <c r="F13" s="48" t="s">
        <v>28</v>
      </c>
      <c r="G13" s="48">
        <v>7</v>
      </c>
      <c r="H13">
        <v>213</v>
      </c>
      <c r="I13">
        <v>62</v>
      </c>
      <c r="K13" t="s">
        <v>11</v>
      </c>
      <c r="L13">
        <v>68</v>
      </c>
      <c r="M13">
        <v>26</v>
      </c>
      <c r="N13">
        <v>5</v>
      </c>
      <c r="P13" t="s">
        <v>16</v>
      </c>
      <c r="Q13">
        <v>41</v>
      </c>
      <c r="R13">
        <v>102</v>
      </c>
      <c r="S13">
        <v>52</v>
      </c>
    </row>
    <row r="14" spans="1:19" ht="15" customHeight="1" x14ac:dyDescent="0.25">
      <c r="A14" t="s">
        <v>22</v>
      </c>
      <c r="B14" s="75">
        <v>18358</v>
      </c>
      <c r="C14">
        <v>64</v>
      </c>
      <c r="D14">
        <v>63</v>
      </c>
      <c r="F14" s="48" t="s">
        <v>20</v>
      </c>
      <c r="G14" s="48">
        <v>5</v>
      </c>
      <c r="H14">
        <v>94</v>
      </c>
      <c r="I14">
        <v>49</v>
      </c>
      <c r="K14" t="s">
        <v>20</v>
      </c>
      <c r="L14">
        <v>3</v>
      </c>
      <c r="M14">
        <v>22</v>
      </c>
      <c r="N14">
        <v>10</v>
      </c>
      <c r="P14" t="s">
        <v>11</v>
      </c>
      <c r="Q14">
        <v>34</v>
      </c>
      <c r="R14">
        <v>68</v>
      </c>
      <c r="S14">
        <v>120</v>
      </c>
    </row>
    <row r="15" spans="1:19" ht="15" customHeight="1" x14ac:dyDescent="0.25">
      <c r="A15" t="s">
        <v>161</v>
      </c>
      <c r="B15" s="76" t="s">
        <v>61</v>
      </c>
      <c r="C15" s="77" t="s">
        <v>61</v>
      </c>
      <c r="D15">
        <v>30</v>
      </c>
      <c r="F15" s="48" t="s">
        <v>16</v>
      </c>
      <c r="G15" s="48">
        <v>69</v>
      </c>
      <c r="H15">
        <v>41</v>
      </c>
      <c r="I15">
        <v>48</v>
      </c>
      <c r="K15" t="s">
        <v>28</v>
      </c>
      <c r="M15">
        <v>15</v>
      </c>
      <c r="P15" t="s">
        <v>13</v>
      </c>
      <c r="Q15">
        <v>28</v>
      </c>
      <c r="R15">
        <v>58</v>
      </c>
      <c r="S15">
        <v>61</v>
      </c>
    </row>
    <row r="16" spans="1:19" ht="15" customHeight="1" x14ac:dyDescent="0.25">
      <c r="A16" t="s">
        <v>13</v>
      </c>
      <c r="B16" s="76" t="s">
        <v>61</v>
      </c>
      <c r="C16" s="77" t="s">
        <v>61</v>
      </c>
      <c r="D16">
        <v>25</v>
      </c>
      <c r="F16" s="48" t="s">
        <v>22</v>
      </c>
      <c r="G16" s="48">
        <v>101</v>
      </c>
      <c r="H16">
        <v>34</v>
      </c>
      <c r="I16">
        <v>21</v>
      </c>
      <c r="K16" t="s">
        <v>13</v>
      </c>
      <c r="M16">
        <v>11</v>
      </c>
      <c r="N16">
        <v>6</v>
      </c>
      <c r="P16" t="s">
        <v>2</v>
      </c>
      <c r="Q16">
        <v>54</v>
      </c>
      <c r="R16">
        <v>43</v>
      </c>
      <c r="S16">
        <v>17</v>
      </c>
    </row>
    <row r="17" spans="1:19" ht="15" customHeight="1" x14ac:dyDescent="0.25">
      <c r="A17" t="s">
        <v>28</v>
      </c>
      <c r="B17" s="76" t="s">
        <v>61</v>
      </c>
      <c r="C17" s="77" t="s">
        <v>61</v>
      </c>
      <c r="D17">
        <v>16</v>
      </c>
      <c r="F17" s="48" t="s">
        <v>2</v>
      </c>
      <c r="G17" s="48">
        <v>249</v>
      </c>
      <c r="H17">
        <v>31</v>
      </c>
      <c r="I17">
        <v>31</v>
      </c>
      <c r="K17" t="s">
        <v>6</v>
      </c>
      <c r="M17">
        <v>7</v>
      </c>
      <c r="N17">
        <v>9</v>
      </c>
      <c r="P17" t="s">
        <v>22</v>
      </c>
      <c r="Q17">
        <v>39</v>
      </c>
      <c r="R17">
        <v>42</v>
      </c>
      <c r="S17">
        <v>5</v>
      </c>
    </row>
    <row r="18" spans="1:19" ht="15" customHeight="1" x14ac:dyDescent="0.25">
      <c r="A18" t="s">
        <v>162</v>
      </c>
      <c r="B18" s="76" t="s">
        <v>61</v>
      </c>
      <c r="C18" s="77" t="s">
        <v>61</v>
      </c>
      <c r="D18">
        <v>80</v>
      </c>
      <c r="F18" s="48" t="s">
        <v>14</v>
      </c>
      <c r="G18" s="48">
        <v>13</v>
      </c>
      <c r="H18">
        <v>22</v>
      </c>
      <c r="I18">
        <v>44</v>
      </c>
      <c r="K18" t="s">
        <v>21</v>
      </c>
      <c r="L18">
        <v>7</v>
      </c>
      <c r="M18">
        <v>4</v>
      </c>
      <c r="N18">
        <v>8</v>
      </c>
      <c r="P18" t="s">
        <v>163</v>
      </c>
      <c r="Q18">
        <v>5</v>
      </c>
      <c r="R18">
        <v>21</v>
      </c>
    </row>
    <row r="19" spans="1:19" ht="15" customHeight="1" x14ac:dyDescent="0.25">
      <c r="A19" t="s">
        <v>6</v>
      </c>
      <c r="B19" s="76" t="s">
        <v>61</v>
      </c>
      <c r="C19" s="77" t="s">
        <v>61</v>
      </c>
      <c r="D19">
        <v>5</v>
      </c>
      <c r="F19" s="48" t="s">
        <v>13</v>
      </c>
      <c r="G19" s="48">
        <v>27</v>
      </c>
      <c r="H19">
        <v>17</v>
      </c>
      <c r="I19">
        <v>82</v>
      </c>
      <c r="K19" t="s">
        <v>164</v>
      </c>
      <c r="M19">
        <v>3</v>
      </c>
      <c r="P19" t="s">
        <v>5</v>
      </c>
      <c r="Q19">
        <v>1</v>
      </c>
      <c r="R19">
        <v>14</v>
      </c>
      <c r="S19">
        <v>6</v>
      </c>
    </row>
    <row r="20" spans="1:19" ht="15" customHeight="1" x14ac:dyDescent="0.25">
      <c r="A20" t="s">
        <v>165</v>
      </c>
      <c r="B20" s="76" t="s">
        <v>61</v>
      </c>
      <c r="C20" s="77" t="s">
        <v>61</v>
      </c>
      <c r="D20">
        <v>2</v>
      </c>
      <c r="F20" s="48" t="s">
        <v>21</v>
      </c>
      <c r="G20" s="48">
        <v>13</v>
      </c>
      <c r="H20">
        <v>7</v>
      </c>
      <c r="I20">
        <v>5</v>
      </c>
      <c r="K20" t="s">
        <v>22</v>
      </c>
      <c r="L20">
        <v>3</v>
      </c>
      <c r="M20">
        <v>2</v>
      </c>
      <c r="N20">
        <v>4</v>
      </c>
      <c r="P20" t="s">
        <v>166</v>
      </c>
      <c r="Q20">
        <v>5</v>
      </c>
      <c r="R20">
        <v>10</v>
      </c>
      <c r="S20">
        <v>1</v>
      </c>
    </row>
    <row r="21" spans="1:19" ht="15" customHeight="1" x14ac:dyDescent="0.25">
      <c r="A21" t="s">
        <v>5</v>
      </c>
      <c r="B21" s="76" t="s">
        <v>61</v>
      </c>
      <c r="C21" s="77" t="s">
        <v>61</v>
      </c>
      <c r="D21">
        <v>2</v>
      </c>
      <c r="F21" s="48" t="s">
        <v>165</v>
      </c>
      <c r="G21" s="48">
        <v>3</v>
      </c>
      <c r="H21">
        <v>7</v>
      </c>
      <c r="I21">
        <v>7</v>
      </c>
      <c r="K21" t="s">
        <v>55</v>
      </c>
      <c r="L21">
        <v>2</v>
      </c>
      <c r="M21">
        <v>2</v>
      </c>
      <c r="P21" t="s">
        <v>21</v>
      </c>
      <c r="Q21">
        <v>29</v>
      </c>
      <c r="R21">
        <v>9</v>
      </c>
      <c r="S21">
        <v>8</v>
      </c>
    </row>
    <row r="22" spans="1:19" ht="15" customHeight="1" x14ac:dyDescent="0.25">
      <c r="A22" t="s">
        <v>16</v>
      </c>
      <c r="B22" s="76" t="s">
        <v>61</v>
      </c>
      <c r="C22" s="77" t="s">
        <v>61</v>
      </c>
      <c r="D22">
        <v>4</v>
      </c>
      <c r="F22" s="48" t="s">
        <v>5</v>
      </c>
      <c r="G22" s="48">
        <v>0</v>
      </c>
      <c r="H22">
        <v>6</v>
      </c>
      <c r="I22">
        <v>9</v>
      </c>
      <c r="K22" t="s">
        <v>14</v>
      </c>
      <c r="M22">
        <v>2</v>
      </c>
      <c r="N22">
        <v>4</v>
      </c>
      <c r="P22" t="s">
        <v>20</v>
      </c>
      <c r="Q22">
        <v>1</v>
      </c>
      <c r="R22">
        <v>7</v>
      </c>
      <c r="S22">
        <v>6</v>
      </c>
    </row>
    <row r="23" spans="1:19" ht="15" customHeight="1" x14ac:dyDescent="0.25">
      <c r="A23" t="s">
        <v>167</v>
      </c>
      <c r="B23" s="76" t="s">
        <v>61</v>
      </c>
      <c r="C23" s="77" t="s">
        <v>61</v>
      </c>
      <c r="D23">
        <v>1</v>
      </c>
      <c r="F23" s="48" t="s">
        <v>168</v>
      </c>
      <c r="G23" s="48">
        <v>0</v>
      </c>
      <c r="H23">
        <v>5</v>
      </c>
      <c r="I23">
        <v>3</v>
      </c>
      <c r="K23" t="s">
        <v>131</v>
      </c>
      <c r="M23">
        <v>1</v>
      </c>
      <c r="P23" t="s">
        <v>169</v>
      </c>
      <c r="R23">
        <v>7</v>
      </c>
    </row>
    <row r="24" spans="1:19" ht="15" customHeight="1" x14ac:dyDescent="0.25">
      <c r="A24" t="s">
        <v>15</v>
      </c>
      <c r="B24" s="76" t="s">
        <v>61</v>
      </c>
      <c r="C24" s="77" t="s">
        <v>61</v>
      </c>
      <c r="D24">
        <v>1</v>
      </c>
      <c r="F24" s="48" t="s">
        <v>4</v>
      </c>
      <c r="G24" s="48">
        <v>1</v>
      </c>
      <c r="H24">
        <v>2</v>
      </c>
      <c r="I24">
        <v>1</v>
      </c>
      <c r="K24" t="s">
        <v>58</v>
      </c>
      <c r="M24">
        <v>1</v>
      </c>
      <c r="P24" t="s">
        <v>30</v>
      </c>
      <c r="R24">
        <v>7</v>
      </c>
    </row>
    <row r="25" spans="1:19" ht="15" customHeight="1" x14ac:dyDescent="0.25">
      <c r="A25" t="s">
        <v>170</v>
      </c>
      <c r="B25" s="76" t="s">
        <v>61</v>
      </c>
      <c r="C25" s="77" t="s">
        <v>61</v>
      </c>
      <c r="D25">
        <v>2</v>
      </c>
      <c r="F25" s="48" t="s">
        <v>32</v>
      </c>
      <c r="G25" s="48">
        <v>0</v>
      </c>
      <c r="H25">
        <v>2</v>
      </c>
      <c r="K25" t="s">
        <v>171</v>
      </c>
      <c r="M25">
        <v>1</v>
      </c>
      <c r="P25" t="s">
        <v>14</v>
      </c>
      <c r="Q25">
        <v>5</v>
      </c>
      <c r="R25">
        <v>4</v>
      </c>
      <c r="S25">
        <v>7</v>
      </c>
    </row>
    <row r="26" spans="1:19" ht="15" customHeight="1" x14ac:dyDescent="0.25">
      <c r="A26" t="s">
        <v>33</v>
      </c>
      <c r="B26" s="76" t="s">
        <v>61</v>
      </c>
      <c r="C26" s="77" t="s">
        <v>61</v>
      </c>
      <c r="D26">
        <v>1</v>
      </c>
      <c r="F26" s="48" t="s">
        <v>26</v>
      </c>
      <c r="G26" s="48">
        <v>0</v>
      </c>
      <c r="H26">
        <v>1</v>
      </c>
      <c r="K26" t="s">
        <v>19</v>
      </c>
      <c r="M26">
        <v>1</v>
      </c>
      <c r="P26" t="s">
        <v>172</v>
      </c>
      <c r="Q26">
        <v>2</v>
      </c>
      <c r="R26">
        <v>4</v>
      </c>
    </row>
    <row r="27" spans="1:19" ht="15" customHeight="1" x14ac:dyDescent="0.25">
      <c r="A27" t="s">
        <v>10</v>
      </c>
      <c r="B27" s="76" t="s">
        <v>61</v>
      </c>
      <c r="C27" s="77" t="s">
        <v>61</v>
      </c>
      <c r="D27">
        <v>1</v>
      </c>
      <c r="F27" s="48" t="s">
        <v>29</v>
      </c>
      <c r="G27" s="48">
        <v>0</v>
      </c>
      <c r="H27">
        <v>1</v>
      </c>
      <c r="I27">
        <v>6</v>
      </c>
      <c r="K27" s="48" t="s">
        <v>166</v>
      </c>
      <c r="L27" s="48">
        <v>1</v>
      </c>
      <c r="M27" s="48">
        <v>1</v>
      </c>
      <c r="N27" s="48">
        <v>1</v>
      </c>
      <c r="P27" t="s">
        <v>29</v>
      </c>
      <c r="Q27">
        <v>1</v>
      </c>
      <c r="R27">
        <v>4</v>
      </c>
      <c r="S27">
        <v>7</v>
      </c>
    </row>
    <row r="28" spans="1:19" ht="15" customHeight="1" x14ac:dyDescent="0.25">
      <c r="A28" t="s">
        <v>173</v>
      </c>
      <c r="B28">
        <v>31</v>
      </c>
      <c r="C28">
        <v>291</v>
      </c>
      <c r="F28" s="48" t="s">
        <v>10</v>
      </c>
      <c r="G28" s="48">
        <v>14</v>
      </c>
      <c r="I28">
        <v>3</v>
      </c>
      <c r="K28" s="48" t="s">
        <v>174</v>
      </c>
      <c r="L28" s="48"/>
      <c r="M28" s="48">
        <v>1</v>
      </c>
      <c r="N28" s="48"/>
      <c r="P28" t="s">
        <v>10</v>
      </c>
      <c r="Q28">
        <v>4</v>
      </c>
      <c r="R28">
        <v>3</v>
      </c>
    </row>
    <row r="29" spans="1:19" ht="15" customHeight="1" x14ac:dyDescent="0.25">
      <c r="F29" s="48" t="s">
        <v>30</v>
      </c>
      <c r="G29" s="48">
        <v>4</v>
      </c>
      <c r="K29" s="48" t="s">
        <v>54</v>
      </c>
      <c r="L29" s="48"/>
      <c r="M29" s="48">
        <v>1</v>
      </c>
      <c r="N29" s="48"/>
      <c r="P29" t="s">
        <v>175</v>
      </c>
      <c r="Q29">
        <v>2</v>
      </c>
      <c r="R29">
        <v>3</v>
      </c>
    </row>
    <row r="30" spans="1:19" ht="15" customHeight="1" x14ac:dyDescent="0.25">
      <c r="A30" s="85" t="s">
        <v>176</v>
      </c>
      <c r="B30" s="85"/>
      <c r="C30" s="85"/>
      <c r="D30" s="85"/>
      <c r="F30" s="48" t="s">
        <v>15</v>
      </c>
      <c r="G30" s="48">
        <v>2</v>
      </c>
      <c r="K30" s="48" t="s">
        <v>177</v>
      </c>
      <c r="L30" s="48"/>
      <c r="M30" s="48">
        <v>1</v>
      </c>
      <c r="N30" s="48"/>
      <c r="P30" t="s">
        <v>165</v>
      </c>
      <c r="Q30">
        <v>1</v>
      </c>
      <c r="R30">
        <v>3</v>
      </c>
    </row>
    <row r="31" spans="1:19" ht="15" customHeight="1" x14ac:dyDescent="0.25">
      <c r="F31" s="48" t="s">
        <v>17</v>
      </c>
      <c r="G31" s="48">
        <v>3</v>
      </c>
      <c r="K31" s="48" t="s">
        <v>178</v>
      </c>
      <c r="L31" s="48"/>
      <c r="M31" s="48">
        <v>1</v>
      </c>
      <c r="N31" s="48"/>
      <c r="P31" t="s">
        <v>179</v>
      </c>
      <c r="Q31">
        <v>1</v>
      </c>
      <c r="R31">
        <v>3</v>
      </c>
      <c r="S31">
        <v>1</v>
      </c>
    </row>
    <row r="32" spans="1:19" ht="15" customHeight="1" x14ac:dyDescent="0.25">
      <c r="F32" s="48" t="s">
        <v>7</v>
      </c>
      <c r="G32" s="48">
        <v>1</v>
      </c>
      <c r="K32" t="s">
        <v>175</v>
      </c>
      <c r="L32">
        <v>1</v>
      </c>
      <c r="M32">
        <v>1</v>
      </c>
      <c r="P32" t="s">
        <v>54</v>
      </c>
      <c r="Q32">
        <v>12</v>
      </c>
      <c r="R32">
        <v>2</v>
      </c>
      <c r="S32">
        <v>0</v>
      </c>
    </row>
    <row r="33" spans="6:19" ht="15" customHeight="1" x14ac:dyDescent="0.25">
      <c r="F33" s="48" t="s">
        <v>136</v>
      </c>
      <c r="G33" s="48">
        <v>1</v>
      </c>
      <c r="K33" t="s">
        <v>180</v>
      </c>
      <c r="L33">
        <v>2</v>
      </c>
      <c r="P33" t="s">
        <v>4</v>
      </c>
      <c r="Q33">
        <v>5</v>
      </c>
      <c r="R33">
        <v>2</v>
      </c>
    </row>
    <row r="34" spans="6:19" ht="15" customHeight="1" x14ac:dyDescent="0.25">
      <c r="F34" s="48" t="s">
        <v>33</v>
      </c>
      <c r="G34" s="48">
        <v>5</v>
      </c>
      <c r="K34" t="s">
        <v>16</v>
      </c>
      <c r="L34">
        <v>2</v>
      </c>
      <c r="P34" t="s">
        <v>6</v>
      </c>
      <c r="Q34">
        <v>3</v>
      </c>
      <c r="R34">
        <v>2</v>
      </c>
    </row>
    <row r="35" spans="6:19" ht="15" customHeight="1" x14ac:dyDescent="0.25">
      <c r="F35" s="48" t="s">
        <v>181</v>
      </c>
      <c r="G35" s="48">
        <v>2</v>
      </c>
      <c r="K35" t="s">
        <v>4</v>
      </c>
      <c r="L35">
        <v>1</v>
      </c>
      <c r="P35" t="s">
        <v>181</v>
      </c>
      <c r="R35">
        <v>2</v>
      </c>
    </row>
    <row r="36" spans="6:19" ht="15" customHeight="1" x14ac:dyDescent="0.25">
      <c r="F36" s="48" t="s">
        <v>133</v>
      </c>
      <c r="G36" s="48">
        <v>20</v>
      </c>
      <c r="P36" t="s">
        <v>19</v>
      </c>
      <c r="R36">
        <v>2</v>
      </c>
    </row>
    <row r="37" spans="6:19" ht="15" customHeight="1" x14ac:dyDescent="0.25">
      <c r="F37" s="48" t="s">
        <v>27</v>
      </c>
      <c r="G37" s="48">
        <v>1</v>
      </c>
      <c r="P37" s="78" t="s">
        <v>55</v>
      </c>
      <c r="R37">
        <v>2</v>
      </c>
      <c r="S37">
        <v>2</v>
      </c>
    </row>
    <row r="38" spans="6:19" ht="15" customHeight="1" x14ac:dyDescent="0.25">
      <c r="F38" s="48" t="s">
        <v>182</v>
      </c>
      <c r="G38" s="48">
        <v>1</v>
      </c>
      <c r="P38" t="s">
        <v>180</v>
      </c>
      <c r="Q38">
        <v>3</v>
      </c>
      <c r="R38">
        <v>1</v>
      </c>
    </row>
    <row r="39" spans="6:19" ht="15" customHeight="1" x14ac:dyDescent="0.25">
      <c r="F39" s="48" t="s">
        <v>25</v>
      </c>
      <c r="G39" s="48">
        <v>1</v>
      </c>
      <c r="P39" t="s">
        <v>182</v>
      </c>
      <c r="Q39">
        <v>1</v>
      </c>
      <c r="R39">
        <v>1</v>
      </c>
    </row>
    <row r="40" spans="6:19" ht="15" customHeight="1" x14ac:dyDescent="0.25">
      <c r="F40" s="48"/>
      <c r="G40" s="48"/>
      <c r="P40" t="s">
        <v>133</v>
      </c>
      <c r="R40">
        <v>1</v>
      </c>
    </row>
    <row r="41" spans="6:19" ht="15" customHeight="1" x14ac:dyDescent="0.25">
      <c r="P41" t="s">
        <v>9</v>
      </c>
      <c r="R41">
        <v>1</v>
      </c>
    </row>
    <row r="42" spans="6:19" ht="15" customHeight="1" x14ac:dyDescent="0.25">
      <c r="P42" t="s">
        <v>183</v>
      </c>
      <c r="Q42">
        <v>2</v>
      </c>
      <c r="R42">
        <v>0</v>
      </c>
    </row>
    <row r="43" spans="6:19" ht="15" customHeight="1" x14ac:dyDescent="0.25">
      <c r="P43" t="s">
        <v>15</v>
      </c>
      <c r="Q43">
        <v>5</v>
      </c>
    </row>
    <row r="44" spans="6:19" ht="15" customHeight="1" x14ac:dyDescent="0.25">
      <c r="P44" t="s">
        <v>23</v>
      </c>
      <c r="Q44">
        <v>3</v>
      </c>
    </row>
    <row r="45" spans="6:19" ht="15" customHeight="1" x14ac:dyDescent="0.25">
      <c r="P45" t="s">
        <v>25</v>
      </c>
      <c r="Q45">
        <v>2</v>
      </c>
    </row>
    <row r="46" spans="6:19" ht="15" customHeight="1" x14ac:dyDescent="0.25">
      <c r="P46" t="s">
        <v>26</v>
      </c>
      <c r="Q46">
        <v>2</v>
      </c>
    </row>
    <row r="47" spans="6:19" ht="15" customHeight="1" x14ac:dyDescent="0.25">
      <c r="P47" t="s">
        <v>184</v>
      </c>
      <c r="Q47">
        <v>2</v>
      </c>
    </row>
    <row r="48" spans="6:19" ht="15" customHeight="1" x14ac:dyDescent="0.25">
      <c r="P48" t="s">
        <v>33</v>
      </c>
      <c r="Q48">
        <v>1</v>
      </c>
    </row>
    <row r="49" spans="16:19" ht="15" customHeight="1" x14ac:dyDescent="0.25">
      <c r="P49" t="s">
        <v>58</v>
      </c>
      <c r="Q49">
        <v>1</v>
      </c>
    </row>
    <row r="50" spans="16:19" ht="15" customHeight="1" x14ac:dyDescent="0.25">
      <c r="P50" t="s">
        <v>185</v>
      </c>
      <c r="S50">
        <v>3</v>
      </c>
    </row>
    <row r="51" spans="16:19" x14ac:dyDescent="0.25">
      <c r="P51" t="s">
        <v>186</v>
      </c>
      <c r="Q51">
        <v>1</v>
      </c>
    </row>
  </sheetData>
  <mergeCells count="6">
    <mergeCell ref="P10:S10"/>
    <mergeCell ref="A30:D30"/>
    <mergeCell ref="A7:F7"/>
    <mergeCell ref="A10:C10"/>
    <mergeCell ref="F10:H10"/>
    <mergeCell ref="K10:M10"/>
  </mergeCells>
  <pageMargins left="0.7" right="0.7" top="0.75" bottom="0.75" header="0.3" footer="0.3"/>
  <drawing r:id="rId1"/>
  <tableParts count="4">
    <tablePart r:id="rId2"/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21"/>
  <sheetViews>
    <sheetView workbookViewId="0">
      <selection activeCell="F24" sqref="F24"/>
    </sheetView>
  </sheetViews>
  <sheetFormatPr defaultRowHeight="15" x14ac:dyDescent="0.25"/>
  <cols>
    <col min="1" max="1" width="10.7109375" bestFit="1" customWidth="1"/>
    <col min="2" max="7" width="16.7109375" customWidth="1"/>
    <col min="8" max="8" width="15.140625" customWidth="1"/>
    <col min="9" max="9" width="14" customWidth="1"/>
    <col min="10" max="10" width="15" customWidth="1"/>
    <col min="12" max="12" width="97.7109375" bestFit="1" customWidth="1"/>
  </cols>
  <sheetData>
    <row r="5" spans="1:12" ht="15.75" thickBot="1" x14ac:dyDescent="0.3"/>
    <row r="6" spans="1:12" x14ac:dyDescent="0.25">
      <c r="B6" s="89" t="s">
        <v>141</v>
      </c>
      <c r="C6" s="90"/>
      <c r="D6" s="90"/>
      <c r="E6" s="90"/>
      <c r="F6" s="90"/>
      <c r="G6" s="90"/>
      <c r="H6" s="90"/>
      <c r="I6" s="90"/>
      <c r="J6" s="91"/>
    </row>
    <row r="7" spans="1:12" x14ac:dyDescent="0.25">
      <c r="A7" s="54" t="s">
        <v>87</v>
      </c>
      <c r="B7" s="56" t="s">
        <v>46</v>
      </c>
      <c r="C7" s="53" t="s">
        <v>47</v>
      </c>
      <c r="D7" s="53" t="s">
        <v>88</v>
      </c>
      <c r="E7" s="53" t="s">
        <v>64</v>
      </c>
      <c r="F7" s="53" t="s">
        <v>110</v>
      </c>
      <c r="G7" s="53" t="s">
        <v>63</v>
      </c>
      <c r="H7" s="53" t="s">
        <v>65</v>
      </c>
      <c r="I7" s="5" t="s">
        <v>129</v>
      </c>
      <c r="J7" s="57" t="s">
        <v>140</v>
      </c>
      <c r="L7" s="25" t="s">
        <v>97</v>
      </c>
    </row>
    <row r="8" spans="1:12" x14ac:dyDescent="0.25">
      <c r="A8" s="55">
        <v>43103</v>
      </c>
      <c r="B8" s="58"/>
      <c r="C8" s="39">
        <v>1186</v>
      </c>
      <c r="D8" s="39">
        <v>44</v>
      </c>
      <c r="E8" s="39">
        <v>3961</v>
      </c>
      <c r="F8" s="39">
        <v>494</v>
      </c>
      <c r="G8" s="39"/>
      <c r="H8" s="39">
        <v>481</v>
      </c>
      <c r="I8" s="4">
        <v>339</v>
      </c>
      <c r="J8" s="59">
        <v>758</v>
      </c>
    </row>
    <row r="9" spans="1:12" x14ac:dyDescent="0.25">
      <c r="A9" s="55">
        <v>43110</v>
      </c>
      <c r="B9" s="58"/>
      <c r="C9" s="39">
        <v>925</v>
      </c>
      <c r="D9" s="39">
        <v>50</v>
      </c>
      <c r="E9" s="39">
        <v>3931</v>
      </c>
      <c r="F9" s="39"/>
      <c r="G9" s="39"/>
      <c r="H9" s="39">
        <v>502</v>
      </c>
      <c r="I9" s="4">
        <v>306</v>
      </c>
      <c r="J9" s="59">
        <v>639</v>
      </c>
    </row>
    <row r="10" spans="1:12" x14ac:dyDescent="0.25">
      <c r="A10" s="55">
        <v>43117</v>
      </c>
      <c r="B10" s="58"/>
      <c r="C10" s="39">
        <v>949</v>
      </c>
      <c r="D10" s="39">
        <v>60</v>
      </c>
      <c r="E10" s="39">
        <v>3926</v>
      </c>
      <c r="F10" s="39"/>
      <c r="G10" s="39"/>
      <c r="H10" s="39">
        <v>520</v>
      </c>
      <c r="I10" s="4"/>
      <c r="J10" s="59">
        <v>668</v>
      </c>
    </row>
    <row r="11" spans="1:12" x14ac:dyDescent="0.25">
      <c r="A11" s="55">
        <v>43124</v>
      </c>
      <c r="B11" s="58"/>
      <c r="C11" s="39"/>
      <c r="D11" s="39">
        <v>69</v>
      </c>
      <c r="E11" s="39">
        <v>3891</v>
      </c>
      <c r="F11" s="39">
        <v>456</v>
      </c>
      <c r="G11" s="39"/>
      <c r="H11" s="39">
        <v>533</v>
      </c>
      <c r="I11" s="4"/>
      <c r="J11" s="59">
        <v>574</v>
      </c>
    </row>
    <row r="12" spans="1:12" x14ac:dyDescent="0.25">
      <c r="A12" s="55">
        <v>43131</v>
      </c>
      <c r="B12" s="58"/>
      <c r="C12" s="39">
        <v>1152</v>
      </c>
      <c r="D12" s="39">
        <v>56</v>
      </c>
      <c r="E12" s="39">
        <v>3810</v>
      </c>
      <c r="F12" s="39">
        <v>380</v>
      </c>
      <c r="G12" s="39">
        <v>208</v>
      </c>
      <c r="H12" s="39">
        <v>471</v>
      </c>
      <c r="I12" s="4">
        <v>314</v>
      </c>
      <c r="J12" s="59">
        <v>599</v>
      </c>
    </row>
    <row r="13" spans="1:12" x14ac:dyDescent="0.25">
      <c r="A13" s="55">
        <v>43138</v>
      </c>
      <c r="B13" s="58"/>
      <c r="C13" s="39">
        <v>943</v>
      </c>
      <c r="D13" s="39">
        <v>55</v>
      </c>
      <c r="E13" s="39">
        <v>3809</v>
      </c>
      <c r="F13" s="39">
        <v>420</v>
      </c>
      <c r="G13" s="39"/>
      <c r="H13" s="39">
        <v>443</v>
      </c>
      <c r="I13" s="4">
        <v>314</v>
      </c>
      <c r="J13" s="59">
        <v>565</v>
      </c>
    </row>
    <row r="14" spans="1:12" x14ac:dyDescent="0.25">
      <c r="A14" s="55">
        <v>43145</v>
      </c>
      <c r="B14" s="58"/>
      <c r="C14" s="39">
        <v>1053</v>
      </c>
      <c r="D14" s="39">
        <v>64</v>
      </c>
      <c r="E14" s="39">
        <v>3762</v>
      </c>
      <c r="F14" s="39">
        <v>435</v>
      </c>
      <c r="G14" s="39"/>
      <c r="H14" s="39">
        <v>370</v>
      </c>
      <c r="I14" s="4"/>
      <c r="J14" s="59">
        <v>628</v>
      </c>
    </row>
    <row r="15" spans="1:12" x14ac:dyDescent="0.25">
      <c r="A15" s="55">
        <v>43152</v>
      </c>
      <c r="B15" s="58"/>
      <c r="C15" s="39">
        <v>1053</v>
      </c>
      <c r="D15" s="39">
        <v>99</v>
      </c>
      <c r="E15" s="39">
        <v>3739</v>
      </c>
      <c r="F15" s="39">
        <v>426</v>
      </c>
      <c r="G15" s="39"/>
      <c r="H15" s="39">
        <v>355</v>
      </c>
      <c r="I15" s="4">
        <v>285</v>
      </c>
      <c r="J15" s="59">
        <v>544</v>
      </c>
    </row>
    <row r="16" spans="1:12" x14ac:dyDescent="0.25">
      <c r="A16" s="55">
        <v>43159</v>
      </c>
      <c r="B16" s="58">
        <v>49201</v>
      </c>
      <c r="C16" s="39">
        <v>1059</v>
      </c>
      <c r="D16" s="39">
        <v>114</v>
      </c>
      <c r="E16" s="39">
        <v>3816</v>
      </c>
      <c r="F16" s="39">
        <v>397</v>
      </c>
      <c r="G16" s="39">
        <v>288</v>
      </c>
      <c r="H16" s="39">
        <v>326</v>
      </c>
      <c r="I16" s="4">
        <v>297</v>
      </c>
      <c r="J16" s="59">
        <v>518</v>
      </c>
    </row>
    <row r="17" spans="1:10" x14ac:dyDescent="0.25">
      <c r="A17" s="55">
        <v>43166</v>
      </c>
      <c r="B17" s="58">
        <v>49201</v>
      </c>
      <c r="C17" s="39">
        <v>1084</v>
      </c>
      <c r="D17" s="39">
        <v>120</v>
      </c>
      <c r="E17" s="39">
        <v>3661</v>
      </c>
      <c r="F17" s="39">
        <v>420</v>
      </c>
      <c r="G17" s="39"/>
      <c r="H17" s="39">
        <v>257</v>
      </c>
      <c r="I17" s="4"/>
      <c r="J17" s="59">
        <v>452</v>
      </c>
    </row>
    <row r="18" spans="1:10" x14ac:dyDescent="0.25">
      <c r="A18" s="55">
        <v>43173</v>
      </c>
      <c r="B18" s="58">
        <v>49201</v>
      </c>
      <c r="C18" s="39">
        <v>1076</v>
      </c>
      <c r="D18" s="39">
        <v>92</v>
      </c>
      <c r="E18" s="39">
        <v>3603</v>
      </c>
      <c r="F18" s="39">
        <v>432</v>
      </c>
      <c r="G18" s="39"/>
      <c r="H18" s="39">
        <v>237</v>
      </c>
      <c r="I18" s="4"/>
      <c r="J18" s="59">
        <v>443</v>
      </c>
    </row>
    <row r="19" spans="1:10" x14ac:dyDescent="0.25">
      <c r="A19" s="55">
        <v>43180</v>
      </c>
      <c r="B19" s="58">
        <v>49201</v>
      </c>
      <c r="C19" s="39">
        <v>1082</v>
      </c>
      <c r="D19" s="39">
        <v>77</v>
      </c>
      <c r="E19" s="39">
        <v>3526</v>
      </c>
      <c r="F19" s="39">
        <v>440</v>
      </c>
      <c r="G19" s="39"/>
      <c r="H19" s="39">
        <v>214</v>
      </c>
      <c r="I19" s="4"/>
      <c r="J19" s="59">
        <v>444</v>
      </c>
    </row>
    <row r="20" spans="1:10" x14ac:dyDescent="0.25">
      <c r="A20" s="55">
        <v>43187</v>
      </c>
      <c r="B20" s="58">
        <v>49201</v>
      </c>
      <c r="C20" s="39">
        <v>1101</v>
      </c>
      <c r="D20" s="39">
        <v>56</v>
      </c>
      <c r="E20" s="39">
        <v>3436</v>
      </c>
      <c r="F20" s="39">
        <v>457</v>
      </c>
      <c r="G20" s="39">
        <v>271</v>
      </c>
      <c r="H20" s="39">
        <v>203</v>
      </c>
      <c r="I20" s="4">
        <v>237</v>
      </c>
      <c r="J20" s="59">
        <v>396</v>
      </c>
    </row>
    <row r="21" spans="1:10" ht="15.75" thickBot="1" x14ac:dyDescent="0.3">
      <c r="A21" s="55">
        <v>43190</v>
      </c>
      <c r="B21" s="60">
        <v>49201</v>
      </c>
      <c r="C21" s="40">
        <v>1033</v>
      </c>
      <c r="D21" s="40">
        <v>58</v>
      </c>
      <c r="E21" s="40">
        <v>3800</v>
      </c>
      <c r="F21" s="40">
        <v>422</v>
      </c>
      <c r="G21" s="40">
        <v>271</v>
      </c>
      <c r="H21" s="40">
        <v>203</v>
      </c>
      <c r="I21" s="61">
        <v>237</v>
      </c>
      <c r="J21" s="62">
        <v>396</v>
      </c>
    </row>
  </sheetData>
  <mergeCells count="1">
    <mergeCell ref="B6:J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8"/>
  <sheetViews>
    <sheetView topLeftCell="A83" workbookViewId="0">
      <selection activeCell="B96" sqref="B96"/>
    </sheetView>
  </sheetViews>
  <sheetFormatPr defaultRowHeight="15" x14ac:dyDescent="0.25"/>
  <cols>
    <col min="1" max="1" width="31.5703125" customWidth="1"/>
  </cols>
  <sheetData>
    <row r="1" spans="1:2" x14ac:dyDescent="0.25">
      <c r="A1" s="79" t="s">
        <v>187</v>
      </c>
      <c r="B1" t="s">
        <v>2</v>
      </c>
    </row>
    <row r="2" spans="1:2" x14ac:dyDescent="0.25">
      <c r="A2" s="79" t="s">
        <v>155</v>
      </c>
      <c r="B2" t="s">
        <v>180</v>
      </c>
    </row>
    <row r="3" spans="1:2" x14ac:dyDescent="0.25">
      <c r="A3" s="79" t="s">
        <v>188</v>
      </c>
      <c r="B3" t="s">
        <v>28</v>
      </c>
    </row>
    <row r="4" spans="1:2" x14ac:dyDescent="0.25">
      <c r="A4" s="79" t="s">
        <v>189</v>
      </c>
      <c r="B4" t="s">
        <v>190</v>
      </c>
    </row>
    <row r="5" spans="1:2" x14ac:dyDescent="0.25">
      <c r="A5" s="79" t="s">
        <v>191</v>
      </c>
      <c r="B5" t="s">
        <v>182</v>
      </c>
    </row>
    <row r="6" spans="1:2" x14ac:dyDescent="0.25">
      <c r="A6" s="79" t="s">
        <v>192</v>
      </c>
      <c r="B6" t="s">
        <v>172</v>
      </c>
    </row>
    <row r="7" spans="1:2" x14ac:dyDescent="0.25">
      <c r="A7" s="79" t="s">
        <v>193</v>
      </c>
      <c r="B7" t="s">
        <v>194</v>
      </c>
    </row>
    <row r="8" spans="1:2" x14ac:dyDescent="0.25">
      <c r="A8" s="79" t="s">
        <v>195</v>
      </c>
      <c r="B8" t="s">
        <v>3</v>
      </c>
    </row>
    <row r="9" spans="1:2" x14ac:dyDescent="0.25">
      <c r="A9" s="79" t="s">
        <v>196</v>
      </c>
      <c r="B9" t="s">
        <v>197</v>
      </c>
    </row>
    <row r="10" spans="1:2" x14ac:dyDescent="0.25">
      <c r="A10" s="80" t="s">
        <v>47</v>
      </c>
      <c r="B10" t="s">
        <v>164</v>
      </c>
    </row>
    <row r="11" spans="1:2" x14ac:dyDescent="0.25">
      <c r="A11" s="79" t="s">
        <v>198</v>
      </c>
      <c r="B11" t="s">
        <v>130</v>
      </c>
    </row>
    <row r="12" spans="1:2" x14ac:dyDescent="0.25">
      <c r="A12" s="79" t="s">
        <v>199</v>
      </c>
      <c r="B12" t="s">
        <v>200</v>
      </c>
    </row>
    <row r="13" spans="1:2" x14ac:dyDescent="0.25">
      <c r="A13" s="79" t="s">
        <v>201</v>
      </c>
      <c r="B13" t="s">
        <v>202</v>
      </c>
    </row>
    <row r="14" spans="1:2" x14ac:dyDescent="0.25">
      <c r="A14" s="79" t="s">
        <v>203</v>
      </c>
      <c r="B14" t="s">
        <v>33</v>
      </c>
    </row>
    <row r="15" spans="1:2" x14ac:dyDescent="0.25">
      <c r="A15" s="79" t="s">
        <v>204</v>
      </c>
      <c r="B15" t="s">
        <v>131</v>
      </c>
    </row>
    <row r="16" spans="1:2" x14ac:dyDescent="0.25">
      <c r="A16" s="79" t="s">
        <v>205</v>
      </c>
      <c r="B16" t="s">
        <v>170</v>
      </c>
    </row>
    <row r="17" spans="1:2" x14ac:dyDescent="0.25">
      <c r="A17" s="79" t="s">
        <v>203</v>
      </c>
      <c r="B17" t="s">
        <v>33</v>
      </c>
    </row>
    <row r="18" spans="1:2" x14ac:dyDescent="0.25">
      <c r="A18" s="79" t="s">
        <v>206</v>
      </c>
      <c r="B18" t="s">
        <v>132</v>
      </c>
    </row>
    <row r="19" spans="1:2" x14ac:dyDescent="0.25">
      <c r="A19" s="79" t="s">
        <v>207</v>
      </c>
      <c r="B19" t="s">
        <v>133</v>
      </c>
    </row>
    <row r="20" spans="1:2" x14ac:dyDescent="0.25">
      <c r="A20" s="79" t="s">
        <v>129</v>
      </c>
      <c r="B20" t="s">
        <v>208</v>
      </c>
    </row>
    <row r="21" spans="1:2" x14ac:dyDescent="0.25">
      <c r="A21" s="80" t="s">
        <v>209</v>
      </c>
      <c r="B21" t="s">
        <v>210</v>
      </c>
    </row>
    <row r="22" spans="1:2" x14ac:dyDescent="0.25">
      <c r="A22" s="80" t="s">
        <v>211</v>
      </c>
      <c r="B22" t="s">
        <v>212</v>
      </c>
    </row>
    <row r="23" spans="1:2" x14ac:dyDescent="0.25">
      <c r="A23" s="79" t="s">
        <v>213</v>
      </c>
      <c r="B23" t="s">
        <v>29</v>
      </c>
    </row>
    <row r="24" spans="1:2" x14ac:dyDescent="0.25">
      <c r="A24" s="79" t="s">
        <v>214</v>
      </c>
      <c r="B24" t="s">
        <v>215</v>
      </c>
    </row>
    <row r="25" spans="1:2" x14ac:dyDescent="0.25">
      <c r="A25" s="79" t="s">
        <v>216</v>
      </c>
      <c r="B25" t="s">
        <v>30</v>
      </c>
    </row>
    <row r="26" spans="1:2" x14ac:dyDescent="0.25">
      <c r="A26" s="79" t="s">
        <v>98</v>
      </c>
      <c r="B26" t="s">
        <v>217</v>
      </c>
    </row>
    <row r="27" spans="1:2" x14ac:dyDescent="0.25">
      <c r="A27" s="79" t="s">
        <v>218</v>
      </c>
      <c r="B27" t="s">
        <v>31</v>
      </c>
    </row>
    <row r="28" spans="1:2" x14ac:dyDescent="0.25">
      <c r="A28" s="79" t="s">
        <v>219</v>
      </c>
      <c r="B28" t="s">
        <v>24</v>
      </c>
    </row>
    <row r="29" spans="1:2" x14ac:dyDescent="0.25">
      <c r="A29" s="79" t="s">
        <v>220</v>
      </c>
      <c r="B29" t="s">
        <v>27</v>
      </c>
    </row>
    <row r="30" spans="1:2" x14ac:dyDescent="0.25">
      <c r="A30" s="79" t="s">
        <v>221</v>
      </c>
      <c r="B30" t="s">
        <v>222</v>
      </c>
    </row>
    <row r="31" spans="1:2" x14ac:dyDescent="0.25">
      <c r="A31" s="79" t="s">
        <v>223</v>
      </c>
      <c r="B31" t="s">
        <v>25</v>
      </c>
    </row>
    <row r="32" spans="1:2" x14ac:dyDescent="0.25">
      <c r="A32" s="79" t="s">
        <v>46</v>
      </c>
      <c r="B32" t="s">
        <v>1</v>
      </c>
    </row>
    <row r="33" spans="1:2" x14ac:dyDescent="0.25">
      <c r="A33" s="79" t="s">
        <v>224</v>
      </c>
      <c r="B33" t="s">
        <v>26</v>
      </c>
    </row>
    <row r="34" spans="1:2" x14ac:dyDescent="0.25">
      <c r="A34" s="79" t="s">
        <v>225</v>
      </c>
      <c r="B34" t="s">
        <v>226</v>
      </c>
    </row>
    <row r="35" spans="1:2" x14ac:dyDescent="0.25">
      <c r="A35" s="79" t="s">
        <v>66</v>
      </c>
      <c r="B35" t="s">
        <v>58</v>
      </c>
    </row>
    <row r="36" spans="1:2" x14ac:dyDescent="0.25">
      <c r="A36" s="79" t="s">
        <v>65</v>
      </c>
      <c r="B36" t="s">
        <v>57</v>
      </c>
    </row>
    <row r="37" spans="1:2" x14ac:dyDescent="0.25">
      <c r="A37" s="79" t="s">
        <v>227</v>
      </c>
      <c r="B37" t="s">
        <v>41</v>
      </c>
    </row>
    <row r="38" spans="1:2" x14ac:dyDescent="0.25">
      <c r="A38" s="79" t="s">
        <v>228</v>
      </c>
      <c r="B38" t="s">
        <v>165</v>
      </c>
    </row>
    <row r="39" spans="1:2" x14ac:dyDescent="0.25">
      <c r="A39" s="79" t="s">
        <v>229</v>
      </c>
      <c r="B39" t="s">
        <v>21</v>
      </c>
    </row>
    <row r="40" spans="1:2" x14ac:dyDescent="0.25">
      <c r="A40" s="79" t="s">
        <v>230</v>
      </c>
      <c r="B40" t="s">
        <v>22</v>
      </c>
    </row>
    <row r="41" spans="1:2" x14ac:dyDescent="0.25">
      <c r="A41" s="79" t="s">
        <v>48</v>
      </c>
      <c r="B41" t="s">
        <v>0</v>
      </c>
    </row>
    <row r="42" spans="1:2" x14ac:dyDescent="0.25">
      <c r="A42" s="79" t="s">
        <v>231</v>
      </c>
      <c r="B42" t="s">
        <v>32</v>
      </c>
    </row>
    <row r="43" spans="1:2" x14ac:dyDescent="0.25">
      <c r="A43" s="79" t="s">
        <v>232</v>
      </c>
      <c r="B43" t="s">
        <v>23</v>
      </c>
    </row>
    <row r="44" spans="1:2" x14ac:dyDescent="0.25">
      <c r="A44" s="79" t="s">
        <v>233</v>
      </c>
      <c r="B44" t="s">
        <v>234</v>
      </c>
    </row>
    <row r="45" spans="1:2" x14ac:dyDescent="0.25">
      <c r="A45" s="79" t="s">
        <v>235</v>
      </c>
      <c r="B45" t="s">
        <v>18</v>
      </c>
    </row>
    <row r="46" spans="1:2" x14ac:dyDescent="0.25">
      <c r="A46" s="80" t="s">
        <v>236</v>
      </c>
      <c r="B46" t="s">
        <v>237</v>
      </c>
    </row>
    <row r="47" spans="1:2" x14ac:dyDescent="0.25">
      <c r="A47" s="79" t="s">
        <v>238</v>
      </c>
      <c r="B47" t="s">
        <v>19</v>
      </c>
    </row>
    <row r="48" spans="1:2" x14ac:dyDescent="0.25">
      <c r="A48" s="79" t="s">
        <v>239</v>
      </c>
      <c r="B48" t="s">
        <v>186</v>
      </c>
    </row>
    <row r="49" spans="1:2" x14ac:dyDescent="0.25">
      <c r="A49" s="79" t="s">
        <v>240</v>
      </c>
      <c r="B49" t="s">
        <v>20</v>
      </c>
    </row>
    <row r="50" spans="1:2" x14ac:dyDescent="0.25">
      <c r="A50" s="80" t="s">
        <v>241</v>
      </c>
      <c r="B50" t="s">
        <v>242</v>
      </c>
    </row>
    <row r="51" spans="1:2" x14ac:dyDescent="0.25">
      <c r="A51" s="80" t="s">
        <v>243</v>
      </c>
      <c r="B51" t="s">
        <v>55</v>
      </c>
    </row>
    <row r="52" spans="1:2" x14ac:dyDescent="0.25">
      <c r="A52" s="79" t="s">
        <v>244</v>
      </c>
      <c r="B52" t="s">
        <v>245</v>
      </c>
    </row>
    <row r="53" spans="1:2" x14ac:dyDescent="0.25">
      <c r="A53" s="79" t="s">
        <v>246</v>
      </c>
      <c r="B53" t="s">
        <v>247</v>
      </c>
    </row>
    <row r="54" spans="1:2" x14ac:dyDescent="0.25">
      <c r="A54" s="79" t="s">
        <v>248</v>
      </c>
      <c r="B54" t="s">
        <v>249</v>
      </c>
    </row>
    <row r="55" spans="1:2" x14ac:dyDescent="0.25">
      <c r="A55" s="79" t="s">
        <v>250</v>
      </c>
      <c r="B55" t="s">
        <v>17</v>
      </c>
    </row>
    <row r="56" spans="1:2" x14ac:dyDescent="0.25">
      <c r="A56" s="79" t="s">
        <v>251</v>
      </c>
      <c r="B56" t="s">
        <v>252</v>
      </c>
    </row>
    <row r="57" spans="1:2" x14ac:dyDescent="0.25">
      <c r="A57" s="79" t="s">
        <v>253</v>
      </c>
      <c r="B57" t="s">
        <v>134</v>
      </c>
    </row>
    <row r="58" spans="1:2" x14ac:dyDescent="0.25">
      <c r="A58" s="79" t="s">
        <v>254</v>
      </c>
      <c r="B58" t="s">
        <v>255</v>
      </c>
    </row>
    <row r="59" spans="1:2" x14ac:dyDescent="0.25">
      <c r="A59" s="79" t="s">
        <v>256</v>
      </c>
      <c r="B59" t="s">
        <v>16</v>
      </c>
    </row>
    <row r="60" spans="1:2" x14ac:dyDescent="0.25">
      <c r="A60" s="79" t="s">
        <v>257</v>
      </c>
      <c r="B60" t="s">
        <v>258</v>
      </c>
    </row>
    <row r="61" spans="1:2" x14ac:dyDescent="0.25">
      <c r="A61" s="79" t="s">
        <v>259</v>
      </c>
      <c r="B61" t="s">
        <v>135</v>
      </c>
    </row>
    <row r="62" spans="1:2" x14ac:dyDescent="0.25">
      <c r="A62" s="79" t="s">
        <v>260</v>
      </c>
      <c r="B62" t="s">
        <v>261</v>
      </c>
    </row>
    <row r="63" spans="1:2" x14ac:dyDescent="0.25">
      <c r="A63" s="79" t="s">
        <v>262</v>
      </c>
      <c r="B63" t="s">
        <v>15</v>
      </c>
    </row>
    <row r="64" spans="1:2" x14ac:dyDescent="0.25">
      <c r="A64" s="80" t="s">
        <v>263</v>
      </c>
      <c r="B64" t="s">
        <v>264</v>
      </c>
    </row>
    <row r="65" spans="1:2" x14ac:dyDescent="0.25">
      <c r="A65" s="79" t="s">
        <v>265</v>
      </c>
      <c r="B65" t="s">
        <v>13</v>
      </c>
    </row>
    <row r="66" spans="1:2" x14ac:dyDescent="0.25">
      <c r="A66" s="79" t="s">
        <v>266</v>
      </c>
      <c r="B66" t="s">
        <v>14</v>
      </c>
    </row>
    <row r="67" spans="1:2" x14ac:dyDescent="0.25">
      <c r="A67" s="79" t="s">
        <v>267</v>
      </c>
      <c r="B67" t="s">
        <v>268</v>
      </c>
    </row>
    <row r="68" spans="1:2" x14ac:dyDescent="0.25">
      <c r="A68" s="79" t="s">
        <v>269</v>
      </c>
      <c r="B68" t="s">
        <v>270</v>
      </c>
    </row>
    <row r="69" spans="1:2" x14ac:dyDescent="0.25">
      <c r="A69" s="79" t="s">
        <v>271</v>
      </c>
      <c r="B69" t="s">
        <v>166</v>
      </c>
    </row>
    <row r="70" spans="1:2" x14ac:dyDescent="0.25">
      <c r="A70" s="79" t="s">
        <v>272</v>
      </c>
      <c r="B70" t="s">
        <v>136</v>
      </c>
    </row>
    <row r="71" spans="1:2" x14ac:dyDescent="0.25">
      <c r="A71" s="80" t="s">
        <v>273</v>
      </c>
      <c r="B71" t="s">
        <v>174</v>
      </c>
    </row>
    <row r="72" spans="1:2" x14ac:dyDescent="0.25">
      <c r="A72" s="79" t="s">
        <v>274</v>
      </c>
      <c r="B72" t="s">
        <v>8</v>
      </c>
    </row>
    <row r="73" spans="1:2" x14ac:dyDescent="0.25">
      <c r="A73" s="79" t="s">
        <v>64</v>
      </c>
      <c r="B73" t="s">
        <v>54</v>
      </c>
    </row>
    <row r="74" spans="1:2" x14ac:dyDescent="0.25">
      <c r="A74" s="79" t="s">
        <v>275</v>
      </c>
      <c r="B74" t="s">
        <v>9</v>
      </c>
    </row>
    <row r="75" spans="1:2" x14ac:dyDescent="0.25">
      <c r="A75" s="79" t="s">
        <v>276</v>
      </c>
      <c r="B75" t="s">
        <v>10</v>
      </c>
    </row>
    <row r="76" spans="1:2" x14ac:dyDescent="0.25">
      <c r="A76" s="79" t="s">
        <v>63</v>
      </c>
      <c r="B76" t="s">
        <v>56</v>
      </c>
    </row>
    <row r="77" spans="1:2" x14ac:dyDescent="0.25">
      <c r="A77" s="79" t="s">
        <v>277</v>
      </c>
      <c r="B77" t="s">
        <v>178</v>
      </c>
    </row>
    <row r="78" spans="1:2" x14ac:dyDescent="0.25">
      <c r="A78" s="79" t="s">
        <v>278</v>
      </c>
      <c r="B78" t="s">
        <v>279</v>
      </c>
    </row>
    <row r="79" spans="1:2" x14ac:dyDescent="0.25">
      <c r="A79" s="79" t="s">
        <v>280</v>
      </c>
      <c r="B79" t="s">
        <v>7</v>
      </c>
    </row>
    <row r="80" spans="1:2" x14ac:dyDescent="0.25">
      <c r="A80" s="79" t="s">
        <v>281</v>
      </c>
      <c r="B80" t="s">
        <v>282</v>
      </c>
    </row>
    <row r="81" spans="1:2" x14ac:dyDescent="0.25">
      <c r="A81" s="79" t="s">
        <v>283</v>
      </c>
      <c r="B81" t="s">
        <v>11</v>
      </c>
    </row>
    <row r="82" spans="1:2" x14ac:dyDescent="0.25">
      <c r="A82" s="79" t="s">
        <v>284</v>
      </c>
      <c r="B82" t="s">
        <v>285</v>
      </c>
    </row>
    <row r="83" spans="1:2" x14ac:dyDescent="0.25">
      <c r="A83" s="79" t="s">
        <v>286</v>
      </c>
      <c r="B83" t="s">
        <v>137</v>
      </c>
    </row>
    <row r="84" spans="1:2" x14ac:dyDescent="0.25">
      <c r="A84" s="79" t="s">
        <v>287</v>
      </c>
      <c r="B84" t="s">
        <v>138</v>
      </c>
    </row>
    <row r="85" spans="1:2" x14ac:dyDescent="0.25">
      <c r="A85" s="79" t="s">
        <v>288</v>
      </c>
      <c r="B85" t="s">
        <v>5</v>
      </c>
    </row>
    <row r="86" spans="1:2" x14ac:dyDescent="0.25">
      <c r="A86" s="79" t="s">
        <v>289</v>
      </c>
      <c r="B86" t="s">
        <v>6</v>
      </c>
    </row>
    <row r="87" spans="1:2" x14ac:dyDescent="0.25">
      <c r="A87" s="79" t="s">
        <v>290</v>
      </c>
      <c r="B87" t="s">
        <v>291</v>
      </c>
    </row>
    <row r="88" spans="1:2" x14ac:dyDescent="0.25">
      <c r="A88" s="79" t="s">
        <v>292</v>
      </c>
      <c r="B88" t="s">
        <v>175</v>
      </c>
    </row>
    <row r="89" spans="1:2" x14ac:dyDescent="0.25">
      <c r="A89" s="79" t="s">
        <v>293</v>
      </c>
      <c r="B89" t="s">
        <v>12</v>
      </c>
    </row>
    <row r="90" spans="1:2" x14ac:dyDescent="0.25">
      <c r="A90" s="80" t="s">
        <v>294</v>
      </c>
      <c r="B90" t="s">
        <v>295</v>
      </c>
    </row>
    <row r="91" spans="1:2" x14ac:dyDescent="0.25">
      <c r="A91" s="79" t="s">
        <v>296</v>
      </c>
      <c r="B91" t="s">
        <v>297</v>
      </c>
    </row>
    <row r="92" spans="1:2" x14ac:dyDescent="0.25">
      <c r="A92" s="79" t="s">
        <v>298</v>
      </c>
      <c r="B92" t="s">
        <v>4</v>
      </c>
    </row>
    <row r="93" spans="1:2" x14ac:dyDescent="0.25">
      <c r="A93" s="79" t="s">
        <v>299</v>
      </c>
      <c r="B93" t="s">
        <v>300</v>
      </c>
    </row>
    <row r="94" spans="1:2" x14ac:dyDescent="0.25">
      <c r="A94" s="79" t="s">
        <v>301</v>
      </c>
      <c r="B94" t="s">
        <v>302</v>
      </c>
    </row>
    <row r="95" spans="1:2" x14ac:dyDescent="0.25">
      <c r="A95" s="79" t="s">
        <v>303</v>
      </c>
      <c r="B95" s="17" t="s">
        <v>169</v>
      </c>
    </row>
    <row r="96" spans="1:2" x14ac:dyDescent="0.25">
      <c r="A96" s="79" t="s">
        <v>304</v>
      </c>
      <c r="B96" s="17" t="s">
        <v>181</v>
      </c>
    </row>
    <row r="97" spans="1:2" x14ac:dyDescent="0.25">
      <c r="A97" s="79" t="s">
        <v>305</v>
      </c>
      <c r="B97" s="81" t="s">
        <v>60</v>
      </c>
    </row>
    <row r="98" spans="1:2" x14ac:dyDescent="0.25">
      <c r="A98" s="82" t="s">
        <v>306</v>
      </c>
      <c r="B98" s="17" t="s">
        <v>139</v>
      </c>
    </row>
    <row r="99" spans="1:2" x14ac:dyDescent="0.25">
      <c r="A99" s="82" t="s">
        <v>307</v>
      </c>
      <c r="B99" s="17" t="s">
        <v>308</v>
      </c>
    </row>
    <row r="100" spans="1:2" x14ac:dyDescent="0.25">
      <c r="A100" s="82" t="s">
        <v>309</v>
      </c>
      <c r="B100" s="17" t="s">
        <v>310</v>
      </c>
    </row>
    <row r="101" spans="1:2" x14ac:dyDescent="0.25">
      <c r="A101" s="82" t="s">
        <v>205</v>
      </c>
      <c r="B101" s="17" t="s">
        <v>170</v>
      </c>
    </row>
    <row r="102" spans="1:2" x14ac:dyDescent="0.25">
      <c r="A102" s="82" t="s">
        <v>311</v>
      </c>
      <c r="B102" s="18" t="s">
        <v>312</v>
      </c>
    </row>
    <row r="103" spans="1:2" x14ac:dyDescent="0.25">
      <c r="A103" s="82" t="s">
        <v>313</v>
      </c>
      <c r="B103" s="18" t="s">
        <v>314</v>
      </c>
    </row>
    <row r="104" spans="1:2" x14ac:dyDescent="0.25">
      <c r="A104" s="82" t="s">
        <v>315</v>
      </c>
      <c r="B104" s="18" t="s">
        <v>163</v>
      </c>
    </row>
    <row r="105" spans="1:2" x14ac:dyDescent="0.25">
      <c r="A105" s="82" t="s">
        <v>316</v>
      </c>
      <c r="B105" s="18" t="s">
        <v>317</v>
      </c>
    </row>
    <row r="106" spans="1:2" x14ac:dyDescent="0.25">
      <c r="A106" s="82" t="s">
        <v>318</v>
      </c>
      <c r="B106" s="18" t="s">
        <v>319</v>
      </c>
    </row>
    <row r="107" spans="1:2" x14ac:dyDescent="0.25">
      <c r="A107" s="82" t="s">
        <v>320</v>
      </c>
      <c r="B107" s="18" t="s">
        <v>321</v>
      </c>
    </row>
    <row r="108" spans="1:2" x14ac:dyDescent="0.25">
      <c r="A108" s="82" t="s">
        <v>322</v>
      </c>
      <c r="B108" s="18" t="s">
        <v>323</v>
      </c>
    </row>
    <row r="109" spans="1:2" x14ac:dyDescent="0.25">
      <c r="A109" s="82" t="s">
        <v>324</v>
      </c>
      <c r="B109" s="18" t="s">
        <v>34</v>
      </c>
    </row>
    <row r="110" spans="1:2" x14ac:dyDescent="0.25">
      <c r="A110" s="82" t="s">
        <v>325</v>
      </c>
      <c r="B110" s="18" t="s">
        <v>168</v>
      </c>
    </row>
    <row r="111" spans="1:2" x14ac:dyDescent="0.25">
      <c r="A111" s="82" t="s">
        <v>326</v>
      </c>
      <c r="B111" s="18" t="s">
        <v>327</v>
      </c>
    </row>
    <row r="112" spans="1:2" x14ac:dyDescent="0.25">
      <c r="A112" s="82" t="s">
        <v>328</v>
      </c>
      <c r="B112" s="18" t="s">
        <v>329</v>
      </c>
    </row>
    <row r="113" spans="1:2" x14ac:dyDescent="0.25">
      <c r="A113" s="82" t="s">
        <v>330</v>
      </c>
      <c r="B113" s="18" t="s">
        <v>331</v>
      </c>
    </row>
    <row r="114" spans="1:2" x14ac:dyDescent="0.25">
      <c r="A114" s="82" t="s">
        <v>332</v>
      </c>
      <c r="B114" s="18" t="s">
        <v>333</v>
      </c>
    </row>
    <row r="115" spans="1:2" x14ac:dyDescent="0.25">
      <c r="A115" s="82" t="s">
        <v>334</v>
      </c>
      <c r="B115" s="18" t="s">
        <v>335</v>
      </c>
    </row>
    <row r="116" spans="1:2" x14ac:dyDescent="0.25">
      <c r="A116" s="82" t="s">
        <v>336</v>
      </c>
      <c r="B116" s="18" t="s">
        <v>337</v>
      </c>
    </row>
    <row r="117" spans="1:2" x14ac:dyDescent="0.25">
      <c r="A117" s="82" t="s">
        <v>338</v>
      </c>
      <c r="B117" s="18" t="s">
        <v>339</v>
      </c>
    </row>
    <row r="118" spans="1:2" x14ac:dyDescent="0.25">
      <c r="A118" s="82" t="s">
        <v>340</v>
      </c>
      <c r="B118" s="18" t="s">
        <v>185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18"/>
  <sheetViews>
    <sheetView zoomScale="120" zoomScaleNormal="120" workbookViewId="0">
      <selection activeCell="K7" sqref="K7"/>
    </sheetView>
  </sheetViews>
  <sheetFormatPr defaultRowHeight="15" x14ac:dyDescent="0.25"/>
  <cols>
    <col min="7" max="11" width="15.7109375" bestFit="1" customWidth="1"/>
  </cols>
  <sheetData>
    <row r="6" spans="1:11" x14ac:dyDescent="0.25">
      <c r="A6" t="s">
        <v>35</v>
      </c>
      <c r="B6">
        <v>2014</v>
      </c>
      <c r="C6">
        <v>2015</v>
      </c>
      <c r="D6">
        <v>2016</v>
      </c>
      <c r="E6">
        <v>2017</v>
      </c>
      <c r="F6">
        <v>2018</v>
      </c>
      <c r="G6" t="s">
        <v>36</v>
      </c>
      <c r="H6" t="s">
        <v>37</v>
      </c>
      <c r="I6" t="s">
        <v>59</v>
      </c>
      <c r="J6" t="s">
        <v>99</v>
      </c>
      <c r="K6" t="s">
        <v>120</v>
      </c>
    </row>
    <row r="7" spans="1:11" x14ac:dyDescent="0.25">
      <c r="A7" s="1" t="s">
        <v>38</v>
      </c>
      <c r="B7" s="1">
        <v>2171</v>
      </c>
      <c r="C7" s="1">
        <v>3528</v>
      </c>
      <c r="D7" s="2">
        <v>5273</v>
      </c>
      <c r="E7" s="2">
        <v>4467</v>
      </c>
      <c r="F7" s="6">
        <v>4189</v>
      </c>
      <c r="G7" s="1">
        <v>2171</v>
      </c>
      <c r="H7" s="1">
        <v>3528</v>
      </c>
      <c r="I7" s="2">
        <v>5273</v>
      </c>
      <c r="J7" s="2">
        <v>4467</v>
      </c>
      <c r="K7" s="6">
        <v>4189</v>
      </c>
    </row>
    <row r="8" spans="1:11" x14ac:dyDescent="0.25">
      <c r="A8" s="1" t="s">
        <v>39</v>
      </c>
      <c r="B8" s="1">
        <v>3335</v>
      </c>
      <c r="C8" s="1">
        <v>4354</v>
      </c>
      <c r="D8" s="2">
        <v>3828</v>
      </c>
      <c r="E8" s="2">
        <v>8972</v>
      </c>
      <c r="F8" s="6">
        <v>1058</v>
      </c>
      <c r="G8" s="1">
        <v>5506</v>
      </c>
      <c r="H8" s="1">
        <v>7882</v>
      </c>
      <c r="I8" s="2">
        <v>9101</v>
      </c>
      <c r="J8" s="2">
        <v>13439</v>
      </c>
      <c r="K8" s="6">
        <v>5247</v>
      </c>
    </row>
    <row r="9" spans="1:11" x14ac:dyDescent="0.25">
      <c r="A9" s="1" t="s">
        <v>40</v>
      </c>
      <c r="B9" s="1">
        <v>5459</v>
      </c>
      <c r="C9" s="1">
        <v>2283</v>
      </c>
      <c r="D9" s="2">
        <v>9676</v>
      </c>
      <c r="E9" s="2">
        <v>10853</v>
      </c>
      <c r="F9" s="6">
        <v>1049</v>
      </c>
      <c r="G9" s="1">
        <v>10965</v>
      </c>
      <c r="H9" s="1">
        <v>10165</v>
      </c>
      <c r="I9" s="2">
        <v>18777</v>
      </c>
      <c r="J9" s="2">
        <v>24292</v>
      </c>
      <c r="K9" s="6">
        <v>6296</v>
      </c>
    </row>
    <row r="10" spans="1:11" x14ac:dyDescent="0.25">
      <c r="A10" s="2" t="s">
        <v>84</v>
      </c>
      <c r="B10" s="1">
        <v>15679</v>
      </c>
      <c r="C10" s="1">
        <v>16056</v>
      </c>
      <c r="D10" s="26">
        <v>9149</v>
      </c>
      <c r="E10" s="41">
        <v>12943</v>
      </c>
      <c r="F10" s="28"/>
      <c r="G10" s="1">
        <v>26644</v>
      </c>
      <c r="H10" s="1">
        <v>26221</v>
      </c>
      <c r="I10" s="2">
        <v>27926</v>
      </c>
      <c r="J10" s="41">
        <v>37235</v>
      </c>
      <c r="K10" s="28"/>
    </row>
    <row r="11" spans="1:11" x14ac:dyDescent="0.25">
      <c r="A11" s="2" t="s">
        <v>85</v>
      </c>
      <c r="B11" s="1">
        <v>14599</v>
      </c>
      <c r="C11" s="1">
        <v>21231</v>
      </c>
      <c r="D11" s="26">
        <v>19925</v>
      </c>
      <c r="E11" s="41">
        <v>22993</v>
      </c>
      <c r="F11" s="28"/>
      <c r="G11" s="1">
        <v>41243</v>
      </c>
      <c r="H11" s="1">
        <v>47452</v>
      </c>
      <c r="I11" s="2">
        <v>47851</v>
      </c>
      <c r="J11" s="41">
        <v>60228</v>
      </c>
      <c r="K11" s="28"/>
    </row>
    <row r="12" spans="1:11" x14ac:dyDescent="0.25">
      <c r="A12" s="2" t="s">
        <v>86</v>
      </c>
      <c r="B12" s="1">
        <v>22641</v>
      </c>
      <c r="C12" s="1">
        <v>22877</v>
      </c>
      <c r="D12" s="26">
        <v>22371</v>
      </c>
      <c r="E12" s="41">
        <v>23524</v>
      </c>
      <c r="F12" s="28"/>
      <c r="G12" s="1">
        <v>63884</v>
      </c>
      <c r="H12" s="1">
        <v>70329</v>
      </c>
      <c r="I12" s="2">
        <v>70222</v>
      </c>
      <c r="J12" s="41">
        <v>83752</v>
      </c>
      <c r="K12" s="28"/>
    </row>
    <row r="13" spans="1:11" x14ac:dyDescent="0.25">
      <c r="A13" s="2" t="s">
        <v>89</v>
      </c>
      <c r="B13" s="1">
        <v>24031</v>
      </c>
      <c r="C13" s="1">
        <v>23210</v>
      </c>
      <c r="D13" s="26">
        <v>23552</v>
      </c>
      <c r="E13" s="41">
        <v>11461</v>
      </c>
      <c r="F13" s="28"/>
      <c r="G13" s="1">
        <v>87915</v>
      </c>
      <c r="H13" s="1">
        <v>93539</v>
      </c>
      <c r="I13" s="2">
        <v>93774</v>
      </c>
      <c r="J13" s="41">
        <v>95213</v>
      </c>
      <c r="K13" s="28"/>
    </row>
    <row r="14" spans="1:11" x14ac:dyDescent="0.25">
      <c r="A14" s="2" t="s">
        <v>90</v>
      </c>
      <c r="B14" s="1">
        <v>24774</v>
      </c>
      <c r="C14" s="1">
        <v>22610</v>
      </c>
      <c r="D14" s="26">
        <v>21294</v>
      </c>
      <c r="E14" s="41">
        <v>3914</v>
      </c>
      <c r="F14" s="28"/>
      <c r="G14" s="1">
        <v>112689</v>
      </c>
      <c r="H14" s="1">
        <v>116149</v>
      </c>
      <c r="I14" s="2">
        <v>115068</v>
      </c>
      <c r="J14" s="41">
        <v>99127</v>
      </c>
      <c r="K14" s="28"/>
    </row>
    <row r="15" spans="1:11" x14ac:dyDescent="0.25">
      <c r="A15" s="2" t="s">
        <v>91</v>
      </c>
      <c r="B15" s="1">
        <v>26107</v>
      </c>
      <c r="C15" s="1">
        <v>15922</v>
      </c>
      <c r="D15" s="26">
        <v>16975</v>
      </c>
      <c r="E15" s="41">
        <v>6282</v>
      </c>
      <c r="F15" s="28"/>
      <c r="G15" s="1">
        <v>138796</v>
      </c>
      <c r="H15" s="1">
        <v>132071</v>
      </c>
      <c r="I15" s="2">
        <v>132043</v>
      </c>
      <c r="J15" s="41">
        <v>105409</v>
      </c>
      <c r="K15" s="28"/>
    </row>
    <row r="16" spans="1:11" x14ac:dyDescent="0.25">
      <c r="A16" s="2" t="s">
        <v>93</v>
      </c>
      <c r="B16" s="1">
        <v>15393</v>
      </c>
      <c r="C16" s="1">
        <v>8916</v>
      </c>
      <c r="D16" s="26">
        <v>27384</v>
      </c>
      <c r="E16" s="41">
        <v>5988</v>
      </c>
      <c r="F16" s="28"/>
      <c r="G16" s="1">
        <v>154189</v>
      </c>
      <c r="H16" s="1">
        <v>140987</v>
      </c>
      <c r="I16" s="2">
        <v>159427</v>
      </c>
      <c r="J16" s="41">
        <v>111397</v>
      </c>
      <c r="K16" s="28"/>
    </row>
    <row r="17" spans="1:11" x14ac:dyDescent="0.25">
      <c r="A17" s="2" t="s">
        <v>94</v>
      </c>
      <c r="B17" s="1">
        <v>9179</v>
      </c>
      <c r="C17" s="1">
        <v>3219</v>
      </c>
      <c r="D17" s="2">
        <v>13962</v>
      </c>
      <c r="E17" s="41">
        <v>5645</v>
      </c>
      <c r="F17" s="28"/>
      <c r="G17" s="1">
        <v>163368</v>
      </c>
      <c r="H17" s="1">
        <v>144206</v>
      </c>
      <c r="I17" s="2">
        <v>173389</v>
      </c>
      <c r="J17" s="41">
        <v>117042</v>
      </c>
      <c r="K17" s="28"/>
    </row>
    <row r="18" spans="1:11" x14ac:dyDescent="0.25">
      <c r="A18" s="2" t="s">
        <v>95</v>
      </c>
      <c r="B18" s="1">
        <v>6732</v>
      </c>
      <c r="C18" s="1">
        <v>9636</v>
      </c>
      <c r="D18" s="2">
        <v>8047</v>
      </c>
      <c r="E18" s="42">
        <v>2327</v>
      </c>
      <c r="F18" s="29"/>
      <c r="G18" s="1">
        <v>170100</v>
      </c>
      <c r="H18" s="1">
        <v>153842</v>
      </c>
      <c r="I18" s="2">
        <v>181436</v>
      </c>
      <c r="J18" s="42">
        <v>119369</v>
      </c>
      <c r="K18" s="29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51"/>
  <sheetViews>
    <sheetView zoomScaleNormal="100" workbookViewId="0">
      <selection activeCell="F4" sqref="F4"/>
    </sheetView>
  </sheetViews>
  <sheetFormatPr defaultRowHeight="15" x14ac:dyDescent="0.25"/>
  <cols>
    <col min="2" max="3" width="17.7109375" bestFit="1" customWidth="1"/>
    <col min="4" max="5" width="17.7109375" customWidth="1"/>
    <col min="6" max="8" width="22.42578125" bestFit="1" customWidth="1"/>
    <col min="9" max="9" width="20.42578125" bestFit="1" customWidth="1"/>
  </cols>
  <sheetData>
    <row r="6" spans="1:9" x14ac:dyDescent="0.25">
      <c r="A6" s="14" t="s">
        <v>108</v>
      </c>
    </row>
    <row r="7" spans="1:9" x14ac:dyDescent="0.25">
      <c r="A7" s="4" t="s">
        <v>35</v>
      </c>
      <c r="B7" s="4" t="s">
        <v>68</v>
      </c>
      <c r="C7" s="4" t="s">
        <v>69</v>
      </c>
      <c r="D7" s="4" t="s">
        <v>100</v>
      </c>
      <c r="E7" s="4" t="s">
        <v>121</v>
      </c>
      <c r="F7" s="4" t="s">
        <v>74</v>
      </c>
      <c r="G7" s="4" t="s">
        <v>75</v>
      </c>
      <c r="H7" s="4" t="s">
        <v>103</v>
      </c>
      <c r="I7" s="4" t="s">
        <v>122</v>
      </c>
    </row>
    <row r="8" spans="1:9" x14ac:dyDescent="0.25">
      <c r="A8" s="4" t="s">
        <v>38</v>
      </c>
      <c r="B8" s="11">
        <v>1472</v>
      </c>
      <c r="C8" s="11">
        <v>67415</v>
      </c>
      <c r="D8" s="11">
        <v>1390</v>
      </c>
      <c r="E8" s="11">
        <v>1585</v>
      </c>
      <c r="F8" s="12">
        <v>1472</v>
      </c>
      <c r="G8" s="12">
        <v>67415</v>
      </c>
      <c r="H8" s="12">
        <v>1390</v>
      </c>
      <c r="I8" s="12">
        <v>1585</v>
      </c>
    </row>
    <row r="9" spans="1:9" x14ac:dyDescent="0.25">
      <c r="A9" s="4" t="s">
        <v>39</v>
      </c>
      <c r="B9" s="11">
        <v>2480</v>
      </c>
      <c r="C9" s="11">
        <v>57066</v>
      </c>
      <c r="D9" s="11">
        <v>1024</v>
      </c>
      <c r="E9" s="11">
        <v>1185</v>
      </c>
      <c r="F9" s="12">
        <v>3952</v>
      </c>
      <c r="G9" s="12">
        <v>124481</v>
      </c>
      <c r="H9" s="12">
        <v>2414</v>
      </c>
      <c r="I9" s="12">
        <v>2770</v>
      </c>
    </row>
    <row r="10" spans="1:9" x14ac:dyDescent="0.25">
      <c r="A10" s="4" t="s">
        <v>40</v>
      </c>
      <c r="B10" s="11">
        <v>6583</v>
      </c>
      <c r="C10" s="11">
        <v>26971</v>
      </c>
      <c r="D10" s="11">
        <v>1554</v>
      </c>
      <c r="E10" s="11">
        <v>2428</v>
      </c>
      <c r="F10" s="12">
        <v>10535</v>
      </c>
      <c r="G10" s="12">
        <v>151452</v>
      </c>
      <c r="H10" s="12">
        <v>3968</v>
      </c>
      <c r="I10" s="12">
        <v>5198</v>
      </c>
    </row>
    <row r="11" spans="1:9" x14ac:dyDescent="0.25">
      <c r="A11" s="13" t="s">
        <v>84</v>
      </c>
      <c r="B11" s="16">
        <v>11873</v>
      </c>
      <c r="C11" s="33">
        <v>3650</v>
      </c>
      <c r="D11" s="11">
        <v>1170</v>
      </c>
      <c r="E11" s="44"/>
      <c r="F11" s="34">
        <v>22408</v>
      </c>
      <c r="G11" s="12">
        <v>155102</v>
      </c>
      <c r="H11" s="12">
        <v>5138</v>
      </c>
      <c r="I11" s="30"/>
    </row>
    <row r="12" spans="1:9" x14ac:dyDescent="0.25">
      <c r="A12" s="13" t="s">
        <v>85</v>
      </c>
      <c r="B12" s="16">
        <v>17889</v>
      </c>
      <c r="C12" s="33">
        <v>1721</v>
      </c>
      <c r="D12" s="11">
        <v>2075</v>
      </c>
      <c r="E12" s="43"/>
      <c r="F12" s="34">
        <v>40297</v>
      </c>
      <c r="G12" s="12">
        <v>156823</v>
      </c>
      <c r="H12" s="12">
        <v>7213</v>
      </c>
      <c r="I12" s="31"/>
    </row>
    <row r="13" spans="1:9" x14ac:dyDescent="0.25">
      <c r="A13" s="13" t="s">
        <v>86</v>
      </c>
      <c r="B13" s="16">
        <v>31318</v>
      </c>
      <c r="C13" s="33">
        <v>1554</v>
      </c>
      <c r="D13" s="11">
        <v>1909</v>
      </c>
      <c r="E13" s="43"/>
      <c r="F13" s="34">
        <v>71615</v>
      </c>
      <c r="G13" s="12">
        <v>158377</v>
      </c>
      <c r="H13" s="11">
        <v>9122</v>
      </c>
      <c r="I13" s="31"/>
    </row>
    <row r="14" spans="1:9" x14ac:dyDescent="0.25">
      <c r="A14" s="13" t="s">
        <v>89</v>
      </c>
      <c r="B14" s="16">
        <v>54899</v>
      </c>
      <c r="C14" s="33">
        <v>1920</v>
      </c>
      <c r="D14" s="11">
        <v>2283</v>
      </c>
      <c r="E14" s="43"/>
      <c r="F14" s="34">
        <v>126514</v>
      </c>
      <c r="G14" s="12">
        <v>160297</v>
      </c>
      <c r="H14" s="11">
        <v>11405</v>
      </c>
      <c r="I14" s="31"/>
    </row>
    <row r="15" spans="1:9" x14ac:dyDescent="0.25">
      <c r="A15" s="13" t="s">
        <v>90</v>
      </c>
      <c r="B15" s="16">
        <v>107843</v>
      </c>
      <c r="C15" s="33">
        <v>3540</v>
      </c>
      <c r="D15" s="11">
        <v>3665</v>
      </c>
      <c r="E15" s="43"/>
      <c r="F15" s="34">
        <v>234357</v>
      </c>
      <c r="G15" s="12">
        <v>163837</v>
      </c>
      <c r="H15" s="11">
        <v>15070</v>
      </c>
      <c r="I15" s="31"/>
    </row>
    <row r="16" spans="1:9" x14ac:dyDescent="0.25">
      <c r="A16" s="13" t="s">
        <v>91</v>
      </c>
      <c r="B16" s="16">
        <v>147639</v>
      </c>
      <c r="C16" s="33">
        <v>3052</v>
      </c>
      <c r="D16" s="11">
        <v>4604</v>
      </c>
      <c r="E16" s="43"/>
      <c r="F16" s="34">
        <v>381996</v>
      </c>
      <c r="G16" s="12">
        <v>166889</v>
      </c>
      <c r="H16" s="11">
        <v>19674</v>
      </c>
      <c r="I16" s="31"/>
    </row>
    <row r="17" spans="1:9" x14ac:dyDescent="0.25">
      <c r="A17" s="4" t="s">
        <v>93</v>
      </c>
      <c r="B17" s="16">
        <v>211663</v>
      </c>
      <c r="C17" s="33">
        <v>3078</v>
      </c>
      <c r="D17" s="11">
        <v>4218</v>
      </c>
      <c r="E17" s="43"/>
      <c r="F17" s="34">
        <v>593659</v>
      </c>
      <c r="G17" s="12">
        <v>169967</v>
      </c>
      <c r="H17" s="11">
        <v>23892</v>
      </c>
      <c r="I17" s="31"/>
    </row>
    <row r="18" spans="1:9" x14ac:dyDescent="0.25">
      <c r="A18" s="4" t="s">
        <v>94</v>
      </c>
      <c r="B18" s="16">
        <v>151249</v>
      </c>
      <c r="C18" s="33">
        <v>1932</v>
      </c>
      <c r="D18" s="11">
        <v>3129</v>
      </c>
      <c r="E18" s="43"/>
      <c r="F18" s="34">
        <v>744908</v>
      </c>
      <c r="G18" s="12">
        <v>171899</v>
      </c>
      <c r="H18" s="11">
        <v>27021</v>
      </c>
      <c r="I18" s="31"/>
    </row>
    <row r="19" spans="1:9" x14ac:dyDescent="0.25">
      <c r="A19" s="4" t="s">
        <v>95</v>
      </c>
      <c r="B19" s="16">
        <v>108742</v>
      </c>
      <c r="C19" s="33">
        <v>1715</v>
      </c>
      <c r="D19" s="11">
        <v>2480</v>
      </c>
      <c r="E19" s="45"/>
      <c r="F19" s="34">
        <v>853650</v>
      </c>
      <c r="G19" s="12">
        <v>173614</v>
      </c>
      <c r="H19" s="11">
        <v>29501</v>
      </c>
      <c r="I19" s="32"/>
    </row>
    <row r="22" spans="1:9" x14ac:dyDescent="0.25">
      <c r="A22" s="14" t="s">
        <v>106</v>
      </c>
    </row>
    <row r="23" spans="1:9" x14ac:dyDescent="0.25">
      <c r="A23" s="4" t="s">
        <v>35</v>
      </c>
      <c r="B23" s="4" t="s">
        <v>70</v>
      </c>
      <c r="C23" s="4" t="s">
        <v>71</v>
      </c>
      <c r="D23" s="4" t="s">
        <v>101</v>
      </c>
      <c r="E23" s="4" t="s">
        <v>123</v>
      </c>
      <c r="F23" s="4" t="s">
        <v>76</v>
      </c>
      <c r="G23" s="4" t="s">
        <v>77</v>
      </c>
      <c r="H23" s="4" t="s">
        <v>104</v>
      </c>
      <c r="I23" s="4" t="s">
        <v>124</v>
      </c>
    </row>
    <row r="24" spans="1:9" x14ac:dyDescent="0.25">
      <c r="A24" s="4" t="s">
        <v>38</v>
      </c>
      <c r="B24" s="11">
        <v>33</v>
      </c>
      <c r="C24" s="11">
        <v>539</v>
      </c>
      <c r="D24" s="11">
        <v>130</v>
      </c>
      <c r="E24" s="11">
        <v>393</v>
      </c>
      <c r="F24" s="12">
        <v>33</v>
      </c>
      <c r="G24" s="12">
        <v>539</v>
      </c>
      <c r="H24" s="12">
        <v>130</v>
      </c>
      <c r="I24" s="12">
        <v>393</v>
      </c>
    </row>
    <row r="25" spans="1:9" x14ac:dyDescent="0.25">
      <c r="A25" s="4" t="s">
        <v>39</v>
      </c>
      <c r="B25" s="11">
        <v>83</v>
      </c>
      <c r="C25" s="11">
        <v>474</v>
      </c>
      <c r="D25" s="11">
        <v>161</v>
      </c>
      <c r="E25" s="11">
        <v>425</v>
      </c>
      <c r="F25" s="12">
        <v>116</v>
      </c>
      <c r="G25" s="12">
        <v>1013</v>
      </c>
      <c r="H25" s="12">
        <v>291</v>
      </c>
      <c r="I25" s="12">
        <v>818</v>
      </c>
    </row>
    <row r="26" spans="1:9" x14ac:dyDescent="0.25">
      <c r="A26" s="4" t="s">
        <v>40</v>
      </c>
      <c r="B26" s="11">
        <v>202</v>
      </c>
      <c r="C26" s="11">
        <v>152</v>
      </c>
      <c r="D26" s="11">
        <v>148</v>
      </c>
      <c r="E26" s="11">
        <v>1327</v>
      </c>
      <c r="F26" s="12">
        <v>318</v>
      </c>
      <c r="G26" s="12">
        <v>1165</v>
      </c>
      <c r="H26" s="12">
        <v>439</v>
      </c>
      <c r="I26" s="12">
        <v>2145</v>
      </c>
    </row>
    <row r="27" spans="1:9" x14ac:dyDescent="0.25">
      <c r="A27" s="13" t="s">
        <v>84</v>
      </c>
      <c r="B27" s="16">
        <v>156</v>
      </c>
      <c r="C27" s="11">
        <v>284</v>
      </c>
      <c r="D27" s="11">
        <v>194</v>
      </c>
      <c r="E27" s="30"/>
      <c r="F27" s="12">
        <v>474</v>
      </c>
      <c r="G27" s="12">
        <v>1449</v>
      </c>
      <c r="H27" s="11">
        <v>633</v>
      </c>
      <c r="I27" s="30"/>
    </row>
    <row r="28" spans="1:9" x14ac:dyDescent="0.25">
      <c r="A28" s="13" t="s">
        <v>85</v>
      </c>
      <c r="B28" s="12">
        <v>168</v>
      </c>
      <c r="C28" s="11">
        <v>189</v>
      </c>
      <c r="D28" s="11">
        <v>171</v>
      </c>
      <c r="E28" s="31"/>
      <c r="F28" s="12">
        <v>642</v>
      </c>
      <c r="G28" s="12">
        <v>1638</v>
      </c>
      <c r="H28" s="11">
        <v>804</v>
      </c>
      <c r="I28" s="31"/>
    </row>
    <row r="29" spans="1:9" x14ac:dyDescent="0.25">
      <c r="A29" s="13" t="s">
        <v>86</v>
      </c>
      <c r="B29" s="12">
        <v>185</v>
      </c>
      <c r="C29" s="11">
        <v>100</v>
      </c>
      <c r="D29" s="11">
        <v>753</v>
      </c>
      <c r="E29" s="31"/>
      <c r="F29" s="12">
        <v>827</v>
      </c>
      <c r="G29" s="12">
        <v>1738</v>
      </c>
      <c r="H29" s="11">
        <v>1557</v>
      </c>
      <c r="I29" s="31"/>
    </row>
    <row r="30" spans="1:9" x14ac:dyDescent="0.25">
      <c r="A30" s="13" t="s">
        <v>89</v>
      </c>
      <c r="B30" s="12">
        <v>204</v>
      </c>
      <c r="C30" s="11">
        <v>127</v>
      </c>
      <c r="D30" s="11">
        <v>332</v>
      </c>
      <c r="E30" s="31"/>
      <c r="F30" s="12">
        <v>1031</v>
      </c>
      <c r="G30" s="12">
        <v>1865</v>
      </c>
      <c r="H30" s="11">
        <v>1889</v>
      </c>
      <c r="I30" s="31"/>
    </row>
    <row r="31" spans="1:9" x14ac:dyDescent="0.25">
      <c r="A31" s="13" t="s">
        <v>90</v>
      </c>
      <c r="B31" s="12">
        <v>792</v>
      </c>
      <c r="C31" s="11">
        <v>249</v>
      </c>
      <c r="D31" s="11">
        <v>575</v>
      </c>
      <c r="E31" s="31"/>
      <c r="F31" s="12">
        <v>1823</v>
      </c>
      <c r="G31" s="12">
        <v>2114</v>
      </c>
      <c r="H31" s="11">
        <v>2464</v>
      </c>
      <c r="I31" s="31"/>
    </row>
    <row r="32" spans="1:9" x14ac:dyDescent="0.25">
      <c r="A32" s="13" t="s">
        <v>91</v>
      </c>
      <c r="B32" s="12">
        <v>274</v>
      </c>
      <c r="C32" s="11">
        <v>204</v>
      </c>
      <c r="D32" s="11">
        <v>1195</v>
      </c>
      <c r="E32" s="31"/>
      <c r="F32" s="12">
        <v>2097</v>
      </c>
      <c r="G32" s="12">
        <v>2318</v>
      </c>
      <c r="H32" s="11">
        <v>3659</v>
      </c>
      <c r="I32" s="31"/>
    </row>
    <row r="33" spans="1:9" x14ac:dyDescent="0.25">
      <c r="A33" s="4" t="s">
        <v>93</v>
      </c>
      <c r="B33" s="16">
        <v>505</v>
      </c>
      <c r="C33" s="11">
        <v>492</v>
      </c>
      <c r="D33" s="11">
        <v>789</v>
      </c>
      <c r="E33" s="31"/>
      <c r="F33" s="12">
        <v>2602</v>
      </c>
      <c r="G33" s="12">
        <v>2810</v>
      </c>
      <c r="H33" s="11">
        <v>4448</v>
      </c>
      <c r="I33" s="31"/>
    </row>
    <row r="34" spans="1:9" x14ac:dyDescent="0.25">
      <c r="A34" s="4" t="s">
        <v>94</v>
      </c>
      <c r="B34" s="16">
        <v>467</v>
      </c>
      <c r="C34" s="11">
        <v>283</v>
      </c>
      <c r="D34" s="11">
        <v>738</v>
      </c>
      <c r="E34" s="31"/>
      <c r="F34" s="12">
        <v>3069</v>
      </c>
      <c r="G34" s="12">
        <v>3093</v>
      </c>
      <c r="H34" s="11">
        <v>5186</v>
      </c>
      <c r="I34" s="31"/>
    </row>
    <row r="35" spans="1:9" x14ac:dyDescent="0.25">
      <c r="A35" s="4" t="s">
        <v>95</v>
      </c>
      <c r="B35" s="16">
        <v>644</v>
      </c>
      <c r="C35" s="11">
        <v>199</v>
      </c>
      <c r="D35" s="11">
        <v>365</v>
      </c>
      <c r="E35" s="32"/>
      <c r="F35" s="12">
        <v>3713</v>
      </c>
      <c r="G35" s="12">
        <v>3458</v>
      </c>
      <c r="H35" s="11">
        <v>5551</v>
      </c>
      <c r="I35" s="32"/>
    </row>
    <row r="38" spans="1:9" x14ac:dyDescent="0.25">
      <c r="A38" s="14" t="s">
        <v>107</v>
      </c>
    </row>
    <row r="39" spans="1:9" x14ac:dyDescent="0.25">
      <c r="A39" s="4" t="s">
        <v>35</v>
      </c>
      <c r="B39" s="4" t="s">
        <v>72</v>
      </c>
      <c r="C39" s="4" t="s">
        <v>73</v>
      </c>
      <c r="D39" s="4" t="s">
        <v>102</v>
      </c>
      <c r="E39" s="4" t="s">
        <v>125</v>
      </c>
      <c r="F39" s="4" t="s">
        <v>78</v>
      </c>
      <c r="G39" s="4" t="s">
        <v>79</v>
      </c>
      <c r="H39" s="4" t="s">
        <v>105</v>
      </c>
      <c r="I39" s="4" t="s">
        <v>126</v>
      </c>
    </row>
    <row r="40" spans="1:9" x14ac:dyDescent="0.25">
      <c r="A40" s="4" t="s">
        <v>38</v>
      </c>
      <c r="B40" s="12">
        <v>1505</v>
      </c>
      <c r="C40" s="12">
        <v>67954</v>
      </c>
      <c r="D40" s="12">
        <v>1520</v>
      </c>
      <c r="E40" s="12">
        <v>1978</v>
      </c>
      <c r="F40" s="12">
        <v>1505</v>
      </c>
      <c r="G40" s="12">
        <v>67954</v>
      </c>
      <c r="H40" s="12">
        <v>1520</v>
      </c>
      <c r="I40" s="12">
        <v>1978</v>
      </c>
    </row>
    <row r="41" spans="1:9" x14ac:dyDescent="0.25">
      <c r="A41" s="4" t="s">
        <v>39</v>
      </c>
      <c r="B41" s="12">
        <v>2563</v>
      </c>
      <c r="C41" s="12">
        <v>57540</v>
      </c>
      <c r="D41" s="12">
        <v>1185</v>
      </c>
      <c r="E41" s="12">
        <v>1610</v>
      </c>
      <c r="F41" s="12">
        <v>4068</v>
      </c>
      <c r="G41" s="12">
        <v>125494</v>
      </c>
      <c r="H41" s="12">
        <v>2705</v>
      </c>
      <c r="I41" s="12">
        <v>3588</v>
      </c>
    </row>
    <row r="42" spans="1:9" x14ac:dyDescent="0.25">
      <c r="A42" s="4" t="s">
        <v>40</v>
      </c>
      <c r="B42" s="12">
        <v>6785</v>
      </c>
      <c r="C42" s="12">
        <v>27123</v>
      </c>
      <c r="D42" s="12">
        <v>1702</v>
      </c>
      <c r="E42" s="12">
        <v>3755</v>
      </c>
      <c r="F42" s="12">
        <v>10853</v>
      </c>
      <c r="G42" s="12">
        <v>152617</v>
      </c>
      <c r="H42" s="12">
        <v>4407</v>
      </c>
      <c r="I42" s="12">
        <v>7343</v>
      </c>
    </row>
    <row r="43" spans="1:9" x14ac:dyDescent="0.25">
      <c r="A43" s="13" t="s">
        <v>84</v>
      </c>
      <c r="B43" s="12">
        <v>12029</v>
      </c>
      <c r="C43" s="12">
        <v>3934</v>
      </c>
      <c r="D43" s="11">
        <v>1364</v>
      </c>
      <c r="E43" s="30"/>
      <c r="F43" s="12">
        <v>22882</v>
      </c>
      <c r="G43" s="12">
        <v>156551</v>
      </c>
      <c r="H43" s="11">
        <v>4407</v>
      </c>
      <c r="I43" s="30"/>
    </row>
    <row r="44" spans="1:9" x14ac:dyDescent="0.25">
      <c r="A44" s="13" t="s">
        <v>85</v>
      </c>
      <c r="B44" s="12">
        <v>18057</v>
      </c>
      <c r="C44" s="12">
        <v>1910</v>
      </c>
      <c r="D44" s="11">
        <v>2246</v>
      </c>
      <c r="E44" s="31"/>
      <c r="F44" s="12">
        <v>40939</v>
      </c>
      <c r="G44" s="12">
        <v>158461</v>
      </c>
      <c r="H44" s="11">
        <v>4407</v>
      </c>
      <c r="I44" s="31"/>
    </row>
    <row r="45" spans="1:9" x14ac:dyDescent="0.25">
      <c r="A45" s="13" t="s">
        <v>86</v>
      </c>
      <c r="B45" s="12">
        <v>31503</v>
      </c>
      <c r="C45" s="12">
        <v>1654</v>
      </c>
      <c r="D45" s="11">
        <v>2662</v>
      </c>
      <c r="E45" s="31"/>
      <c r="F45" s="12">
        <v>72442</v>
      </c>
      <c r="G45" s="12">
        <v>160115</v>
      </c>
      <c r="H45" s="11">
        <v>10679</v>
      </c>
      <c r="I45" s="31"/>
    </row>
    <row r="46" spans="1:9" x14ac:dyDescent="0.25">
      <c r="A46" s="13" t="s">
        <v>89</v>
      </c>
      <c r="B46" s="19">
        <v>55103</v>
      </c>
      <c r="C46" s="12">
        <v>2047</v>
      </c>
      <c r="D46" s="11">
        <v>2615</v>
      </c>
      <c r="E46" s="31"/>
      <c r="F46" s="12">
        <v>127545</v>
      </c>
      <c r="G46" s="12">
        <v>162162</v>
      </c>
      <c r="H46" s="11">
        <v>13294</v>
      </c>
      <c r="I46" s="31"/>
    </row>
    <row r="47" spans="1:9" x14ac:dyDescent="0.25">
      <c r="A47" s="13" t="s">
        <v>90</v>
      </c>
      <c r="B47" s="19">
        <v>108635</v>
      </c>
      <c r="C47" s="12">
        <v>3789</v>
      </c>
      <c r="D47" s="11">
        <v>4240</v>
      </c>
      <c r="E47" s="31"/>
      <c r="F47" s="12">
        <v>236180</v>
      </c>
      <c r="G47" s="12">
        <v>165951</v>
      </c>
      <c r="H47" s="11">
        <v>17534</v>
      </c>
      <c r="I47" s="31"/>
    </row>
    <row r="48" spans="1:9" x14ac:dyDescent="0.25">
      <c r="A48" s="13" t="s">
        <v>91</v>
      </c>
      <c r="B48" s="19">
        <v>147913</v>
      </c>
      <c r="C48" s="12">
        <v>3256</v>
      </c>
      <c r="D48" s="11">
        <v>5799</v>
      </c>
      <c r="E48" s="31"/>
      <c r="F48" s="12">
        <v>384093</v>
      </c>
      <c r="G48" s="12">
        <v>169207</v>
      </c>
      <c r="H48" s="11">
        <v>23333</v>
      </c>
      <c r="I48" s="31"/>
    </row>
    <row r="49" spans="1:9" x14ac:dyDescent="0.25">
      <c r="A49" s="4" t="s">
        <v>93</v>
      </c>
      <c r="B49" s="19">
        <v>212168</v>
      </c>
      <c r="C49" s="12">
        <v>3570</v>
      </c>
      <c r="D49" s="11">
        <v>5007</v>
      </c>
      <c r="E49" s="31"/>
      <c r="F49" s="12">
        <v>596261</v>
      </c>
      <c r="G49" s="12">
        <v>172777</v>
      </c>
      <c r="H49" s="11">
        <v>28340</v>
      </c>
      <c r="I49" s="31"/>
    </row>
    <row r="50" spans="1:9" x14ac:dyDescent="0.25">
      <c r="A50" s="4" t="s">
        <v>94</v>
      </c>
      <c r="B50" s="19">
        <v>151716</v>
      </c>
      <c r="C50" s="12">
        <v>2215</v>
      </c>
      <c r="D50" s="11">
        <v>3867</v>
      </c>
      <c r="E50" s="31"/>
      <c r="F50" s="12">
        <v>747977</v>
      </c>
      <c r="G50" s="12">
        <v>174992</v>
      </c>
      <c r="H50" s="11">
        <v>32207</v>
      </c>
      <c r="I50" s="31"/>
    </row>
    <row r="51" spans="1:9" x14ac:dyDescent="0.25">
      <c r="A51" s="4" t="s">
        <v>95</v>
      </c>
      <c r="B51" s="19">
        <v>109386</v>
      </c>
      <c r="C51" s="27">
        <v>1914</v>
      </c>
      <c r="D51" s="11">
        <v>2845</v>
      </c>
      <c r="E51" s="32"/>
      <c r="F51" s="12">
        <v>857363</v>
      </c>
      <c r="G51" s="12">
        <v>176906</v>
      </c>
      <c r="H51" s="11">
        <v>35052</v>
      </c>
      <c r="I51" s="32"/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18"/>
  <sheetViews>
    <sheetView workbookViewId="0">
      <selection activeCell="J7" sqref="J7"/>
    </sheetView>
  </sheetViews>
  <sheetFormatPr defaultRowHeight="15" x14ac:dyDescent="0.25"/>
  <cols>
    <col min="2" max="2" width="15.85546875" bestFit="1" customWidth="1"/>
    <col min="3" max="4" width="15.85546875" customWidth="1"/>
    <col min="5" max="5" width="16.85546875" bestFit="1" customWidth="1"/>
    <col min="6" max="7" width="15.7109375" bestFit="1" customWidth="1"/>
  </cols>
  <sheetData>
    <row r="6" spans="1:7" x14ac:dyDescent="0.25">
      <c r="A6" s="4" t="s">
        <v>35</v>
      </c>
      <c r="B6" s="4" t="s">
        <v>92</v>
      </c>
      <c r="C6" s="4" t="s">
        <v>109</v>
      </c>
      <c r="D6" s="4" t="s">
        <v>127</v>
      </c>
      <c r="E6" s="4" t="s">
        <v>59</v>
      </c>
      <c r="F6" s="13" t="s">
        <v>99</v>
      </c>
      <c r="G6" s="13" t="s">
        <v>120</v>
      </c>
    </row>
    <row r="7" spans="1:7" x14ac:dyDescent="0.25">
      <c r="A7" s="4" t="s">
        <v>38</v>
      </c>
      <c r="B7" s="11">
        <v>596</v>
      </c>
      <c r="C7" s="4">
        <v>48</v>
      </c>
      <c r="D7" s="11">
        <v>99</v>
      </c>
      <c r="E7" s="11">
        <f>C7</f>
        <v>48</v>
      </c>
      <c r="F7" s="11">
        <v>48</v>
      </c>
      <c r="G7" s="11">
        <v>99</v>
      </c>
    </row>
    <row r="8" spans="1:7" x14ac:dyDescent="0.25">
      <c r="A8" s="4" t="s">
        <v>39</v>
      </c>
      <c r="B8" s="11">
        <v>450</v>
      </c>
      <c r="C8" s="4">
        <v>50</v>
      </c>
      <c r="D8" s="11">
        <v>55</v>
      </c>
      <c r="E8" s="11">
        <f>E7+C8</f>
        <v>98</v>
      </c>
      <c r="F8" s="11">
        <v>98</v>
      </c>
      <c r="G8" s="11">
        <v>154</v>
      </c>
    </row>
    <row r="9" spans="1:7" x14ac:dyDescent="0.25">
      <c r="A9" s="4" t="s">
        <v>40</v>
      </c>
      <c r="B9" s="11">
        <v>524</v>
      </c>
      <c r="C9" s="4">
        <v>280</v>
      </c>
      <c r="D9" s="11">
        <v>132</v>
      </c>
      <c r="E9" s="11">
        <f t="shared" ref="E9:E18" si="0">E8+C9</f>
        <v>378</v>
      </c>
      <c r="F9" s="11">
        <v>378</v>
      </c>
      <c r="G9" s="11">
        <v>286</v>
      </c>
    </row>
    <row r="10" spans="1:7" x14ac:dyDescent="0.25">
      <c r="A10" s="13" t="s">
        <v>84</v>
      </c>
      <c r="B10" s="11">
        <v>1328</v>
      </c>
      <c r="C10" s="4">
        <v>347</v>
      </c>
      <c r="D10" s="30"/>
      <c r="E10" s="11">
        <f t="shared" si="0"/>
        <v>725</v>
      </c>
      <c r="F10" s="11">
        <v>725</v>
      </c>
      <c r="G10" s="30"/>
    </row>
    <row r="11" spans="1:7" x14ac:dyDescent="0.25">
      <c r="A11" s="13" t="s">
        <v>85</v>
      </c>
      <c r="B11" s="11">
        <v>1201</v>
      </c>
      <c r="C11" s="4">
        <v>209</v>
      </c>
      <c r="D11" s="31"/>
      <c r="E11" s="11">
        <f t="shared" si="0"/>
        <v>934</v>
      </c>
      <c r="F11" s="11">
        <v>934</v>
      </c>
      <c r="G11" s="31"/>
    </row>
    <row r="12" spans="1:7" x14ac:dyDescent="0.25">
      <c r="A12" s="13" t="s">
        <v>86</v>
      </c>
      <c r="B12" s="11">
        <v>1436</v>
      </c>
      <c r="C12" s="4">
        <v>158</v>
      </c>
      <c r="D12" s="31"/>
      <c r="E12" s="11">
        <f t="shared" si="0"/>
        <v>1092</v>
      </c>
      <c r="F12" s="11">
        <v>1092</v>
      </c>
      <c r="G12" s="31"/>
    </row>
    <row r="13" spans="1:7" x14ac:dyDescent="0.25">
      <c r="A13" s="13" t="s">
        <v>89</v>
      </c>
      <c r="B13" s="11">
        <v>1236</v>
      </c>
      <c r="C13" s="4">
        <v>330</v>
      </c>
      <c r="D13" s="31"/>
      <c r="E13" s="11">
        <f t="shared" si="0"/>
        <v>1422</v>
      </c>
      <c r="F13" s="11">
        <v>1422</v>
      </c>
      <c r="G13" s="31"/>
    </row>
    <row r="14" spans="1:7" x14ac:dyDescent="0.25">
      <c r="A14" s="13" t="s">
        <v>90</v>
      </c>
      <c r="B14" s="11">
        <v>4022</v>
      </c>
      <c r="C14" s="4">
        <v>311</v>
      </c>
      <c r="D14" s="31"/>
      <c r="E14" s="11">
        <f t="shared" si="0"/>
        <v>1733</v>
      </c>
      <c r="F14" s="11">
        <v>1733</v>
      </c>
      <c r="G14" s="31"/>
    </row>
    <row r="15" spans="1:7" x14ac:dyDescent="0.25">
      <c r="A15" s="13" t="s">
        <v>91</v>
      </c>
      <c r="B15" s="11">
        <v>2645</v>
      </c>
      <c r="C15" s="4">
        <v>354</v>
      </c>
      <c r="D15" s="31"/>
      <c r="E15" s="11">
        <f t="shared" si="0"/>
        <v>2087</v>
      </c>
      <c r="F15" s="11">
        <v>2087</v>
      </c>
      <c r="G15" s="31"/>
    </row>
    <row r="16" spans="1:7" x14ac:dyDescent="0.25">
      <c r="A16" s="4" t="s">
        <v>93</v>
      </c>
      <c r="B16" s="11">
        <v>2133</v>
      </c>
      <c r="C16" s="4">
        <v>190</v>
      </c>
      <c r="D16" s="31"/>
      <c r="E16" s="11">
        <f t="shared" si="0"/>
        <v>2277</v>
      </c>
      <c r="F16" s="11">
        <v>2277</v>
      </c>
      <c r="G16" s="31"/>
    </row>
    <row r="17" spans="1:7" x14ac:dyDescent="0.25">
      <c r="A17" s="4" t="s">
        <v>94</v>
      </c>
      <c r="B17" s="11">
        <v>1129</v>
      </c>
      <c r="C17" s="4">
        <v>161</v>
      </c>
      <c r="D17" s="31"/>
      <c r="E17" s="11">
        <f t="shared" si="0"/>
        <v>2438</v>
      </c>
      <c r="F17" s="11">
        <v>2438</v>
      </c>
      <c r="G17" s="31"/>
    </row>
    <row r="18" spans="1:7" x14ac:dyDescent="0.25">
      <c r="A18" s="4" t="s">
        <v>95</v>
      </c>
      <c r="B18" s="11">
        <v>487</v>
      </c>
      <c r="C18" s="4">
        <v>124</v>
      </c>
      <c r="D18" s="32"/>
      <c r="E18" s="11">
        <f t="shared" si="0"/>
        <v>2562</v>
      </c>
      <c r="F18" s="11">
        <v>2562</v>
      </c>
      <c r="G18" s="3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48"/>
  <sheetViews>
    <sheetView workbookViewId="0">
      <selection activeCell="E9" sqref="E9"/>
    </sheetView>
  </sheetViews>
  <sheetFormatPr defaultRowHeight="15" x14ac:dyDescent="0.25"/>
  <cols>
    <col min="2" max="2" width="19.42578125" bestFit="1" customWidth="1"/>
    <col min="3" max="4" width="19.42578125" customWidth="1"/>
    <col min="5" max="5" width="21.85546875" bestFit="1" customWidth="1"/>
    <col min="6" max="7" width="20.7109375" bestFit="1" customWidth="1"/>
    <col min="8" max="8" width="18.85546875" customWidth="1"/>
    <col min="9" max="9" width="57.42578125" bestFit="1" customWidth="1"/>
  </cols>
  <sheetData>
    <row r="6" spans="1:13" ht="15" customHeight="1" x14ac:dyDescent="0.25">
      <c r="A6" s="4" t="s">
        <v>35</v>
      </c>
      <c r="B6" s="4" t="s">
        <v>69</v>
      </c>
      <c r="C6" s="47" t="s">
        <v>100</v>
      </c>
      <c r="D6" s="47" t="s">
        <v>121</v>
      </c>
      <c r="E6" s="4" t="s">
        <v>75</v>
      </c>
      <c r="F6" s="13" t="s">
        <v>103</v>
      </c>
      <c r="G6" s="13" t="s">
        <v>122</v>
      </c>
      <c r="I6" s="92" t="s">
        <v>341</v>
      </c>
      <c r="J6" s="48"/>
      <c r="K6" s="48"/>
      <c r="L6" s="48"/>
      <c r="M6" s="48"/>
    </row>
    <row r="7" spans="1:13" x14ac:dyDescent="0.25">
      <c r="A7" s="4" t="s">
        <v>38</v>
      </c>
      <c r="B7" s="33">
        <v>492</v>
      </c>
      <c r="C7" s="16">
        <v>1049</v>
      </c>
      <c r="D7" s="46">
        <v>1400</v>
      </c>
      <c r="E7" s="20">
        <v>492</v>
      </c>
      <c r="F7" s="11">
        <v>1049</v>
      </c>
      <c r="G7" s="11">
        <v>1400</v>
      </c>
      <c r="I7" s="92"/>
    </row>
    <row r="8" spans="1:13" x14ac:dyDescent="0.25">
      <c r="A8" s="4" t="s">
        <v>39</v>
      </c>
      <c r="B8" s="33">
        <v>222</v>
      </c>
      <c r="C8" s="16">
        <v>535</v>
      </c>
      <c r="D8" s="46">
        <v>1102</v>
      </c>
      <c r="E8" s="20">
        <v>714</v>
      </c>
      <c r="F8" s="11">
        <v>1584</v>
      </c>
      <c r="G8" s="11">
        <v>2502</v>
      </c>
      <c r="I8" s="92"/>
    </row>
    <row r="9" spans="1:13" x14ac:dyDescent="0.25">
      <c r="A9" s="4" t="s">
        <v>40</v>
      </c>
      <c r="B9" s="33">
        <v>351</v>
      </c>
      <c r="C9" s="16">
        <v>842</v>
      </c>
      <c r="D9" s="46">
        <v>867</v>
      </c>
      <c r="E9" s="20">
        <v>1065</v>
      </c>
      <c r="F9" s="11">
        <v>2426</v>
      </c>
      <c r="G9" s="11">
        <v>3369</v>
      </c>
    </row>
    <row r="10" spans="1:13" x14ac:dyDescent="0.25">
      <c r="A10" s="13" t="s">
        <v>84</v>
      </c>
      <c r="B10" s="33">
        <v>451</v>
      </c>
      <c r="C10" s="16">
        <v>900</v>
      </c>
      <c r="D10" s="44"/>
      <c r="E10" s="20">
        <v>1516</v>
      </c>
      <c r="F10" s="11">
        <v>3326</v>
      </c>
      <c r="G10" s="30"/>
    </row>
    <row r="11" spans="1:13" x14ac:dyDescent="0.25">
      <c r="A11" s="13" t="s">
        <v>85</v>
      </c>
      <c r="B11" s="33">
        <v>575</v>
      </c>
      <c r="C11" s="16">
        <v>835</v>
      </c>
      <c r="D11" s="43"/>
      <c r="E11" s="20">
        <v>2091</v>
      </c>
      <c r="F11" s="11">
        <v>4161</v>
      </c>
      <c r="G11" s="31"/>
    </row>
    <row r="12" spans="1:13" x14ac:dyDescent="0.25">
      <c r="A12" s="13" t="s">
        <v>86</v>
      </c>
      <c r="B12" s="33">
        <v>715</v>
      </c>
      <c r="C12" s="16">
        <v>2352</v>
      </c>
      <c r="D12" s="43"/>
      <c r="E12" s="20">
        <v>2806</v>
      </c>
      <c r="F12" s="11">
        <v>6513</v>
      </c>
      <c r="G12" s="31"/>
    </row>
    <row r="13" spans="1:13" x14ac:dyDescent="0.25">
      <c r="A13" s="13" t="s">
        <v>89</v>
      </c>
      <c r="B13" s="33">
        <v>458</v>
      </c>
      <c r="C13" s="16">
        <v>2164</v>
      </c>
      <c r="D13" s="43"/>
      <c r="E13" s="20">
        <v>3264</v>
      </c>
      <c r="F13" s="11">
        <v>8677</v>
      </c>
      <c r="G13" s="31"/>
    </row>
    <row r="14" spans="1:13" x14ac:dyDescent="0.25">
      <c r="A14" s="13" t="s">
        <v>90</v>
      </c>
      <c r="B14" s="33">
        <v>934</v>
      </c>
      <c r="C14" s="16">
        <v>2203</v>
      </c>
      <c r="D14" s="43"/>
      <c r="E14" s="20">
        <v>4198</v>
      </c>
      <c r="F14" s="11">
        <v>10880</v>
      </c>
      <c r="G14" s="31"/>
    </row>
    <row r="15" spans="1:13" x14ac:dyDescent="0.25">
      <c r="A15" s="13" t="s">
        <v>91</v>
      </c>
      <c r="B15" s="33">
        <v>1248</v>
      </c>
      <c r="C15" s="16">
        <v>1486</v>
      </c>
      <c r="D15" s="43"/>
      <c r="E15" s="20">
        <v>5446</v>
      </c>
      <c r="F15" s="11">
        <v>12366</v>
      </c>
      <c r="G15" s="31"/>
    </row>
    <row r="16" spans="1:13" x14ac:dyDescent="0.25">
      <c r="A16" s="4" t="s">
        <v>93</v>
      </c>
      <c r="B16" s="33">
        <v>1110</v>
      </c>
      <c r="C16" s="16">
        <v>3616</v>
      </c>
      <c r="D16" s="43"/>
      <c r="E16" s="20">
        <v>6556</v>
      </c>
      <c r="F16" s="11">
        <v>15982</v>
      </c>
      <c r="G16" s="31"/>
    </row>
    <row r="17" spans="1:7" x14ac:dyDescent="0.25">
      <c r="A17" s="4" t="s">
        <v>94</v>
      </c>
      <c r="B17" s="33">
        <v>854</v>
      </c>
      <c r="C17" s="16">
        <v>4061</v>
      </c>
      <c r="D17" s="43"/>
      <c r="E17" s="20">
        <v>7410</v>
      </c>
      <c r="F17" s="11">
        <v>20043</v>
      </c>
      <c r="G17" s="31"/>
    </row>
    <row r="18" spans="1:7" x14ac:dyDescent="0.25">
      <c r="A18" s="4" t="s">
        <v>95</v>
      </c>
      <c r="B18" s="33">
        <v>752</v>
      </c>
      <c r="C18" s="16">
        <v>2371</v>
      </c>
      <c r="D18" s="45"/>
      <c r="E18" s="20">
        <v>8162</v>
      </c>
      <c r="F18" s="11">
        <v>22414</v>
      </c>
      <c r="G18" s="32"/>
    </row>
    <row r="21" spans="1:7" x14ac:dyDescent="0.25">
      <c r="A21" s="4" t="s">
        <v>35</v>
      </c>
      <c r="B21" s="4" t="s">
        <v>71</v>
      </c>
      <c r="C21" s="4" t="s">
        <v>101</v>
      </c>
      <c r="D21" s="4" t="s">
        <v>123</v>
      </c>
      <c r="E21" s="4" t="s">
        <v>77</v>
      </c>
      <c r="F21" s="13" t="s">
        <v>104</v>
      </c>
      <c r="G21" s="13" t="s">
        <v>124</v>
      </c>
    </row>
    <row r="22" spans="1:7" x14ac:dyDescent="0.25">
      <c r="A22" s="4" t="s">
        <v>38</v>
      </c>
      <c r="B22" s="11" t="s">
        <v>61</v>
      </c>
      <c r="C22" s="16">
        <v>1404</v>
      </c>
      <c r="D22" s="11">
        <v>782</v>
      </c>
      <c r="E22" s="20" t="str">
        <f>B22</f>
        <v>n/a</v>
      </c>
      <c r="F22" s="11">
        <v>1404</v>
      </c>
      <c r="G22" s="11">
        <v>782</v>
      </c>
    </row>
    <row r="23" spans="1:7" x14ac:dyDescent="0.25">
      <c r="A23" s="4" t="s">
        <v>39</v>
      </c>
      <c r="B23" s="11" t="s">
        <v>61</v>
      </c>
      <c r="C23" s="16">
        <v>874</v>
      </c>
      <c r="D23" s="11">
        <v>416</v>
      </c>
      <c r="E23" s="20" t="str">
        <f t="shared" ref="E23:E33" si="0">B23</f>
        <v>n/a</v>
      </c>
      <c r="F23" s="11">
        <v>2278</v>
      </c>
      <c r="G23" s="11">
        <v>1198</v>
      </c>
    </row>
    <row r="24" spans="1:7" x14ac:dyDescent="0.25">
      <c r="A24" s="4" t="s">
        <v>40</v>
      </c>
      <c r="B24" s="11" t="s">
        <v>61</v>
      </c>
      <c r="C24" s="16">
        <v>500</v>
      </c>
      <c r="D24" s="11">
        <v>417</v>
      </c>
      <c r="E24" s="20" t="str">
        <f t="shared" si="0"/>
        <v>n/a</v>
      </c>
      <c r="F24" s="11">
        <v>2778</v>
      </c>
      <c r="G24" s="11">
        <v>1615</v>
      </c>
    </row>
    <row r="25" spans="1:7" x14ac:dyDescent="0.25">
      <c r="A25" s="13" t="s">
        <v>84</v>
      </c>
      <c r="B25" s="11" t="s">
        <v>61</v>
      </c>
      <c r="C25" s="16">
        <v>0</v>
      </c>
      <c r="D25" s="30"/>
      <c r="E25" s="20" t="str">
        <f t="shared" si="0"/>
        <v>n/a</v>
      </c>
      <c r="F25" s="11">
        <v>2778</v>
      </c>
      <c r="G25" s="30"/>
    </row>
    <row r="26" spans="1:7" x14ac:dyDescent="0.25">
      <c r="A26" s="13" t="s">
        <v>85</v>
      </c>
      <c r="B26" s="11" t="s">
        <v>61</v>
      </c>
      <c r="C26" s="16">
        <v>110</v>
      </c>
      <c r="D26" s="31"/>
      <c r="E26" s="20" t="str">
        <f t="shared" si="0"/>
        <v>n/a</v>
      </c>
      <c r="F26" s="11">
        <v>2888</v>
      </c>
      <c r="G26" s="31"/>
    </row>
    <row r="27" spans="1:7" x14ac:dyDescent="0.25">
      <c r="A27" s="13" t="s">
        <v>86</v>
      </c>
      <c r="B27" s="11" t="s">
        <v>61</v>
      </c>
      <c r="C27" s="16">
        <v>0</v>
      </c>
      <c r="D27" s="31"/>
      <c r="E27" s="20" t="str">
        <f t="shared" si="0"/>
        <v>n/a</v>
      </c>
      <c r="F27" s="11">
        <v>2888</v>
      </c>
      <c r="G27" s="31"/>
    </row>
    <row r="28" spans="1:7" x14ac:dyDescent="0.25">
      <c r="A28" s="13" t="s">
        <v>89</v>
      </c>
      <c r="B28" s="11" t="s">
        <v>61</v>
      </c>
      <c r="C28" s="16">
        <v>389</v>
      </c>
      <c r="D28" s="31"/>
      <c r="E28" s="20" t="str">
        <f t="shared" si="0"/>
        <v>n/a</v>
      </c>
      <c r="F28" s="11">
        <v>3277</v>
      </c>
      <c r="G28" s="31"/>
    </row>
    <row r="29" spans="1:7" x14ac:dyDescent="0.25">
      <c r="A29" s="13" t="s">
        <v>90</v>
      </c>
      <c r="B29" s="11" t="s">
        <v>61</v>
      </c>
      <c r="C29" s="16">
        <v>326</v>
      </c>
      <c r="D29" s="31"/>
      <c r="E29" s="20" t="str">
        <f t="shared" si="0"/>
        <v>n/a</v>
      </c>
      <c r="F29" s="11">
        <v>3603</v>
      </c>
      <c r="G29" s="31"/>
    </row>
    <row r="30" spans="1:7" x14ac:dyDescent="0.25">
      <c r="A30" s="13" t="s">
        <v>91</v>
      </c>
      <c r="B30" s="11" t="s">
        <v>61</v>
      </c>
      <c r="C30" s="16">
        <v>708</v>
      </c>
      <c r="D30" s="31"/>
      <c r="E30" s="20" t="str">
        <f t="shared" si="0"/>
        <v>n/a</v>
      </c>
      <c r="F30" s="11">
        <v>4311</v>
      </c>
      <c r="G30" s="31"/>
    </row>
    <row r="31" spans="1:7" x14ac:dyDescent="0.25">
      <c r="A31" s="4" t="s">
        <v>93</v>
      </c>
      <c r="B31" s="11" t="s">
        <v>61</v>
      </c>
      <c r="C31" s="16">
        <v>2</v>
      </c>
      <c r="D31" s="31"/>
      <c r="E31" s="20" t="str">
        <f t="shared" si="0"/>
        <v>n/a</v>
      </c>
      <c r="F31" s="11">
        <v>4313</v>
      </c>
      <c r="G31" s="31"/>
    </row>
    <row r="32" spans="1:7" x14ac:dyDescent="0.25">
      <c r="A32" s="4" t="s">
        <v>94</v>
      </c>
      <c r="B32" s="11" t="s">
        <v>61</v>
      </c>
      <c r="C32" s="16">
        <v>1160</v>
      </c>
      <c r="D32" s="31"/>
      <c r="E32" s="20" t="str">
        <f t="shared" si="0"/>
        <v>n/a</v>
      </c>
      <c r="F32" s="11">
        <v>5473</v>
      </c>
      <c r="G32" s="31"/>
    </row>
    <row r="33" spans="1:7" x14ac:dyDescent="0.25">
      <c r="A33" s="4" t="s">
        <v>95</v>
      </c>
      <c r="B33" s="11" t="s">
        <v>61</v>
      </c>
      <c r="C33" s="16">
        <v>820</v>
      </c>
      <c r="D33" s="32"/>
      <c r="E33" s="20" t="str">
        <f t="shared" si="0"/>
        <v>n/a</v>
      </c>
      <c r="F33" s="11">
        <v>6293</v>
      </c>
      <c r="G33" s="32"/>
    </row>
    <row r="36" spans="1:7" x14ac:dyDescent="0.25">
      <c r="A36" s="4" t="s">
        <v>35</v>
      </c>
      <c r="B36" s="4" t="s">
        <v>128</v>
      </c>
      <c r="C36" s="4" t="s">
        <v>102</v>
      </c>
      <c r="D36" s="4" t="s">
        <v>125</v>
      </c>
      <c r="E36" s="4" t="s">
        <v>342</v>
      </c>
      <c r="F36" s="13" t="s">
        <v>105</v>
      </c>
      <c r="G36" s="13" t="s">
        <v>126</v>
      </c>
    </row>
    <row r="37" spans="1:7" x14ac:dyDescent="0.25">
      <c r="A37" s="4" t="s">
        <v>38</v>
      </c>
      <c r="B37" s="20">
        <v>492</v>
      </c>
      <c r="C37" s="11">
        <v>2453</v>
      </c>
      <c r="D37" s="11">
        <v>2182</v>
      </c>
      <c r="E37" s="20">
        <v>492</v>
      </c>
      <c r="F37" s="11">
        <v>2453</v>
      </c>
      <c r="G37" s="11">
        <v>2182</v>
      </c>
    </row>
    <row r="38" spans="1:7" x14ac:dyDescent="0.25">
      <c r="A38" s="4" t="s">
        <v>39</v>
      </c>
      <c r="B38" s="12">
        <v>222</v>
      </c>
      <c r="C38" s="11">
        <v>1409</v>
      </c>
      <c r="D38" s="11">
        <v>1518</v>
      </c>
      <c r="E38" s="12">
        <v>714</v>
      </c>
      <c r="F38" s="11">
        <v>3862</v>
      </c>
      <c r="G38" s="11">
        <v>3700</v>
      </c>
    </row>
    <row r="39" spans="1:7" x14ac:dyDescent="0.25">
      <c r="A39" s="4" t="s">
        <v>40</v>
      </c>
      <c r="B39" s="12">
        <v>351</v>
      </c>
      <c r="C39" s="11">
        <v>1342</v>
      </c>
      <c r="D39" s="11">
        <v>1284</v>
      </c>
      <c r="E39" s="12">
        <v>1065</v>
      </c>
      <c r="F39" s="11">
        <v>5204</v>
      </c>
      <c r="G39" s="11">
        <v>4984</v>
      </c>
    </row>
    <row r="40" spans="1:7" x14ac:dyDescent="0.25">
      <c r="A40" s="13" t="s">
        <v>84</v>
      </c>
      <c r="B40" s="12">
        <v>451</v>
      </c>
      <c r="C40" s="12">
        <v>900</v>
      </c>
      <c r="D40" s="30"/>
      <c r="E40" s="12">
        <v>1516</v>
      </c>
      <c r="F40" s="11">
        <v>6104</v>
      </c>
      <c r="G40" s="30"/>
    </row>
    <row r="41" spans="1:7" x14ac:dyDescent="0.25">
      <c r="A41" s="13" t="s">
        <v>85</v>
      </c>
      <c r="B41" s="12">
        <v>575</v>
      </c>
      <c r="C41" s="12">
        <v>945</v>
      </c>
      <c r="D41" s="31"/>
      <c r="E41" s="12">
        <v>2091</v>
      </c>
      <c r="F41" s="11">
        <v>7049</v>
      </c>
      <c r="G41" s="31"/>
    </row>
    <row r="42" spans="1:7" x14ac:dyDescent="0.25">
      <c r="A42" s="13" t="s">
        <v>86</v>
      </c>
      <c r="B42" s="12">
        <v>715</v>
      </c>
      <c r="C42" s="12">
        <v>2352</v>
      </c>
      <c r="D42" s="31"/>
      <c r="E42" s="12">
        <v>2806</v>
      </c>
      <c r="F42" s="11">
        <v>9401</v>
      </c>
      <c r="G42" s="31"/>
    </row>
    <row r="43" spans="1:7" x14ac:dyDescent="0.25">
      <c r="A43" s="13" t="s">
        <v>89</v>
      </c>
      <c r="B43" s="12">
        <v>458</v>
      </c>
      <c r="C43" s="12">
        <v>2553</v>
      </c>
      <c r="D43" s="31"/>
      <c r="E43" s="12">
        <v>3264</v>
      </c>
      <c r="F43" s="11">
        <v>11954</v>
      </c>
      <c r="G43" s="31"/>
    </row>
    <row r="44" spans="1:7" x14ac:dyDescent="0.25">
      <c r="A44" s="13" t="s">
        <v>90</v>
      </c>
      <c r="B44" s="12">
        <v>934</v>
      </c>
      <c r="C44" s="12">
        <v>2529</v>
      </c>
      <c r="D44" s="31"/>
      <c r="E44" s="12">
        <v>4198</v>
      </c>
      <c r="F44" s="11">
        <v>14483</v>
      </c>
      <c r="G44" s="31"/>
    </row>
    <row r="45" spans="1:7" x14ac:dyDescent="0.25">
      <c r="A45" s="13" t="s">
        <v>91</v>
      </c>
      <c r="B45" s="20">
        <v>1248</v>
      </c>
      <c r="C45" s="12">
        <v>2194</v>
      </c>
      <c r="D45" s="31"/>
      <c r="E45" s="12">
        <v>5446</v>
      </c>
      <c r="F45" s="11">
        <v>16677</v>
      </c>
      <c r="G45" s="31"/>
    </row>
    <row r="46" spans="1:7" x14ac:dyDescent="0.25">
      <c r="A46" s="4" t="s">
        <v>93</v>
      </c>
      <c r="B46" s="11">
        <v>1110</v>
      </c>
      <c r="C46" s="12">
        <v>3618</v>
      </c>
      <c r="D46" s="31"/>
      <c r="E46" s="12">
        <v>6556</v>
      </c>
      <c r="F46" s="11">
        <v>20295</v>
      </c>
      <c r="G46" s="31"/>
    </row>
    <row r="47" spans="1:7" x14ac:dyDescent="0.25">
      <c r="A47" s="4" t="s">
        <v>94</v>
      </c>
      <c r="B47" s="19">
        <v>854</v>
      </c>
      <c r="C47" s="12">
        <v>5221</v>
      </c>
      <c r="D47" s="31"/>
      <c r="E47" s="12">
        <v>7410</v>
      </c>
      <c r="F47" s="11">
        <v>25516</v>
      </c>
      <c r="G47" s="31"/>
    </row>
    <row r="48" spans="1:7" x14ac:dyDescent="0.25">
      <c r="A48" s="4" t="s">
        <v>95</v>
      </c>
      <c r="B48" s="11">
        <v>7148</v>
      </c>
      <c r="C48" s="27">
        <v>3191</v>
      </c>
      <c r="D48" s="32"/>
      <c r="E48" s="12">
        <v>14558</v>
      </c>
      <c r="F48" s="11">
        <v>28707</v>
      </c>
      <c r="G48" s="32"/>
    </row>
  </sheetData>
  <mergeCells count="1">
    <mergeCell ref="I6:I8"/>
  </mergeCell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18"/>
  <sheetViews>
    <sheetView workbookViewId="0">
      <selection activeCell="G5" sqref="G5"/>
    </sheetView>
  </sheetViews>
  <sheetFormatPr defaultRowHeight="15" x14ac:dyDescent="0.25"/>
  <cols>
    <col min="1" max="1" width="8.5703125" bestFit="1" customWidth="1"/>
    <col min="2" max="3" width="17.28515625" bestFit="1" customWidth="1"/>
    <col min="4" max="4" width="17.28515625" customWidth="1"/>
    <col min="5" max="7" width="20.7109375" bestFit="1" customWidth="1"/>
  </cols>
  <sheetData>
    <row r="6" spans="1:7" x14ac:dyDescent="0.25">
      <c r="A6" s="4" t="s">
        <v>35</v>
      </c>
      <c r="B6" s="4" t="s">
        <v>73</v>
      </c>
      <c r="C6" s="4" t="s">
        <v>102</v>
      </c>
      <c r="D6" s="4" t="s">
        <v>125</v>
      </c>
      <c r="E6" s="4" t="s">
        <v>79</v>
      </c>
      <c r="F6" s="13" t="s">
        <v>105</v>
      </c>
      <c r="G6" s="13" t="s">
        <v>126</v>
      </c>
    </row>
    <row r="7" spans="1:7" x14ac:dyDescent="0.25">
      <c r="A7" s="4" t="s">
        <v>38</v>
      </c>
      <c r="B7" s="16">
        <v>0</v>
      </c>
      <c r="C7" s="16">
        <v>0</v>
      </c>
      <c r="D7" s="46">
        <v>0</v>
      </c>
      <c r="E7" s="16">
        <v>0</v>
      </c>
      <c r="F7" s="16">
        <v>0</v>
      </c>
      <c r="G7" s="46">
        <v>0</v>
      </c>
    </row>
    <row r="8" spans="1:7" x14ac:dyDescent="0.25">
      <c r="A8" s="4" t="s">
        <v>39</v>
      </c>
      <c r="B8" s="16">
        <v>0</v>
      </c>
      <c r="C8" s="16">
        <v>96</v>
      </c>
      <c r="D8" s="46">
        <v>37</v>
      </c>
      <c r="E8" s="16">
        <v>0</v>
      </c>
      <c r="F8" s="16">
        <v>96</v>
      </c>
      <c r="G8" s="46">
        <v>37</v>
      </c>
    </row>
    <row r="9" spans="1:7" x14ac:dyDescent="0.25">
      <c r="A9" s="4" t="s">
        <v>40</v>
      </c>
      <c r="B9" s="16">
        <v>28</v>
      </c>
      <c r="C9" s="16">
        <v>154</v>
      </c>
      <c r="D9" s="46">
        <v>10</v>
      </c>
      <c r="E9" s="16">
        <v>28</v>
      </c>
      <c r="F9" s="16">
        <v>250</v>
      </c>
      <c r="G9" s="46">
        <v>47</v>
      </c>
    </row>
    <row r="10" spans="1:7" x14ac:dyDescent="0.25">
      <c r="A10" s="13" t="s">
        <v>84</v>
      </c>
      <c r="B10" s="16">
        <v>0</v>
      </c>
      <c r="C10" s="16">
        <v>23</v>
      </c>
      <c r="D10" s="44"/>
      <c r="E10" s="16">
        <v>28</v>
      </c>
      <c r="F10" s="16">
        <v>273</v>
      </c>
      <c r="G10" s="44"/>
    </row>
    <row r="11" spans="1:7" x14ac:dyDescent="0.25">
      <c r="A11" s="13" t="s">
        <v>85</v>
      </c>
      <c r="B11" s="16">
        <v>0</v>
      </c>
      <c r="C11" s="16">
        <v>0</v>
      </c>
      <c r="D11" s="43"/>
      <c r="E11" s="16">
        <v>28</v>
      </c>
      <c r="F11" s="16">
        <v>273</v>
      </c>
      <c r="G11" s="43"/>
    </row>
    <row r="12" spans="1:7" x14ac:dyDescent="0.25">
      <c r="A12" s="13" t="s">
        <v>86</v>
      </c>
      <c r="B12" s="16">
        <v>0</v>
      </c>
      <c r="C12" s="16">
        <v>0</v>
      </c>
      <c r="D12" s="43"/>
      <c r="E12" s="16">
        <v>28</v>
      </c>
      <c r="F12" s="16">
        <v>273</v>
      </c>
      <c r="G12" s="43"/>
    </row>
    <row r="13" spans="1:7" x14ac:dyDescent="0.25">
      <c r="A13" s="13" t="s">
        <v>89</v>
      </c>
      <c r="B13" s="16">
        <v>0</v>
      </c>
      <c r="C13" s="16">
        <v>228</v>
      </c>
      <c r="D13" s="43"/>
      <c r="E13" s="16">
        <v>28</v>
      </c>
      <c r="F13" s="16">
        <v>501</v>
      </c>
      <c r="G13" s="43"/>
    </row>
    <row r="14" spans="1:7" x14ac:dyDescent="0.25">
      <c r="A14" s="13" t="s">
        <v>90</v>
      </c>
      <c r="B14" s="16">
        <v>23</v>
      </c>
      <c r="C14" s="16">
        <v>12</v>
      </c>
      <c r="D14" s="43"/>
      <c r="E14" s="16">
        <v>51</v>
      </c>
      <c r="F14" s="16">
        <v>513</v>
      </c>
      <c r="G14" s="43"/>
    </row>
    <row r="15" spans="1:7" x14ac:dyDescent="0.25">
      <c r="A15" s="13" t="s">
        <v>91</v>
      </c>
      <c r="B15" s="16">
        <v>55</v>
      </c>
      <c r="C15" s="16">
        <v>306</v>
      </c>
      <c r="D15" s="43"/>
      <c r="E15" s="16">
        <v>106</v>
      </c>
      <c r="F15" s="16">
        <v>819</v>
      </c>
      <c r="G15" s="43"/>
    </row>
    <row r="16" spans="1:7" x14ac:dyDescent="0.25">
      <c r="A16" s="4" t="s">
        <v>93</v>
      </c>
      <c r="B16" s="16">
        <v>83</v>
      </c>
      <c r="C16" s="16">
        <v>34</v>
      </c>
      <c r="D16" s="43"/>
      <c r="E16" s="16">
        <v>189</v>
      </c>
      <c r="F16" s="16">
        <v>853</v>
      </c>
      <c r="G16" s="43"/>
    </row>
    <row r="17" spans="1:7" x14ac:dyDescent="0.25">
      <c r="A17" s="4" t="s">
        <v>94</v>
      </c>
      <c r="B17" s="16">
        <v>129</v>
      </c>
      <c r="C17" s="16">
        <v>176</v>
      </c>
      <c r="D17" s="43"/>
      <c r="E17" s="16">
        <v>318</v>
      </c>
      <c r="F17" s="16">
        <v>1029</v>
      </c>
      <c r="G17" s="43"/>
    </row>
    <row r="18" spans="1:7" x14ac:dyDescent="0.25">
      <c r="A18" s="4" t="s">
        <v>95</v>
      </c>
      <c r="B18" s="16">
        <v>27</v>
      </c>
      <c r="C18" s="16">
        <v>49</v>
      </c>
      <c r="D18" s="45"/>
      <c r="E18" s="16">
        <v>345</v>
      </c>
      <c r="F18" s="16">
        <v>1078</v>
      </c>
      <c r="G18" s="4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124"/>
  <sheetViews>
    <sheetView workbookViewId="0">
      <selection activeCell="G4" sqref="G4"/>
    </sheetView>
  </sheetViews>
  <sheetFormatPr defaultRowHeight="15" outlineLevelRow="1" x14ac:dyDescent="0.25"/>
  <cols>
    <col min="1" max="1" width="8.140625" customWidth="1"/>
    <col min="2" max="2" width="17.28515625" customWidth="1"/>
    <col min="3" max="3" width="20.7109375" customWidth="1"/>
    <col min="4" max="7" width="19.85546875" customWidth="1"/>
    <col min="8" max="9" width="15.140625" customWidth="1"/>
  </cols>
  <sheetData>
    <row r="8" spans="1:9" x14ac:dyDescent="0.25">
      <c r="A8" s="83" t="s">
        <v>142</v>
      </c>
      <c r="B8" s="83"/>
      <c r="C8" s="83"/>
      <c r="D8" s="83"/>
      <c r="E8" s="83"/>
      <c r="F8" s="83"/>
      <c r="G8" s="83"/>
      <c r="H8" s="83"/>
      <c r="I8" s="83"/>
    </row>
    <row r="9" spans="1:9" hidden="1" outlineLevel="1" x14ac:dyDescent="0.25">
      <c r="A9" s="5" t="s">
        <v>35</v>
      </c>
      <c r="B9" s="5" t="s">
        <v>143</v>
      </c>
      <c r="C9" s="5" t="s">
        <v>144</v>
      </c>
      <c r="D9" s="5" t="s">
        <v>145</v>
      </c>
      <c r="E9" s="5" t="s">
        <v>146</v>
      </c>
      <c r="F9" s="5" t="s">
        <v>37</v>
      </c>
      <c r="G9" s="5" t="s">
        <v>59</v>
      </c>
      <c r="H9" s="5" t="s">
        <v>99</v>
      </c>
      <c r="I9" s="63" t="s">
        <v>120</v>
      </c>
    </row>
    <row r="10" spans="1:9" hidden="1" outlineLevel="1" x14ac:dyDescent="0.25">
      <c r="A10" s="39" t="s">
        <v>38</v>
      </c>
      <c r="B10" s="64" t="s">
        <v>61</v>
      </c>
      <c r="C10" s="65">
        <v>53436</v>
      </c>
      <c r="D10" s="66">
        <v>2</v>
      </c>
      <c r="E10" s="67">
        <v>71</v>
      </c>
      <c r="F10" s="65" t="s">
        <v>61</v>
      </c>
      <c r="G10" s="65">
        <v>53436</v>
      </c>
      <c r="H10" s="39">
        <v>2</v>
      </c>
      <c r="I10" s="39">
        <f>E10</f>
        <v>71</v>
      </c>
    </row>
    <row r="11" spans="1:9" hidden="1" outlineLevel="1" x14ac:dyDescent="0.25">
      <c r="A11" s="39" t="s">
        <v>39</v>
      </c>
      <c r="B11" s="64" t="s">
        <v>61</v>
      </c>
      <c r="C11" s="68">
        <v>34404</v>
      </c>
      <c r="D11" s="69">
        <v>56</v>
      </c>
      <c r="E11" s="70">
        <v>133</v>
      </c>
      <c r="F11" s="68" t="s">
        <v>61</v>
      </c>
      <c r="G11" s="68">
        <v>87840</v>
      </c>
      <c r="H11" s="39">
        <v>58</v>
      </c>
      <c r="I11" s="39">
        <f>I10+E11</f>
        <v>204</v>
      </c>
    </row>
    <row r="12" spans="1:9" hidden="1" outlineLevel="1" x14ac:dyDescent="0.25">
      <c r="A12" s="39" t="s">
        <v>40</v>
      </c>
      <c r="B12" s="64" t="s">
        <v>61</v>
      </c>
      <c r="C12" s="68">
        <v>1783</v>
      </c>
      <c r="D12" s="69">
        <v>14</v>
      </c>
      <c r="E12" s="70">
        <v>94</v>
      </c>
      <c r="F12" s="68" t="s">
        <v>61</v>
      </c>
      <c r="G12" s="68">
        <v>89623</v>
      </c>
      <c r="H12" s="39">
        <v>72</v>
      </c>
      <c r="I12" s="39">
        <f>I11+E12</f>
        <v>298</v>
      </c>
    </row>
    <row r="13" spans="1:9" hidden="1" outlineLevel="1" x14ac:dyDescent="0.25">
      <c r="A13" s="71" t="s">
        <v>84</v>
      </c>
      <c r="B13" s="64" t="s">
        <v>61</v>
      </c>
      <c r="C13" s="68">
        <v>0</v>
      </c>
      <c r="D13" s="69">
        <v>5</v>
      </c>
      <c r="E13" s="70"/>
      <c r="F13" s="68" t="s">
        <v>61</v>
      </c>
      <c r="G13" s="68">
        <v>89623</v>
      </c>
      <c r="H13" s="39">
        <v>77</v>
      </c>
      <c r="I13" s="4"/>
    </row>
    <row r="14" spans="1:9" hidden="1" outlineLevel="1" x14ac:dyDescent="0.25">
      <c r="A14" s="71" t="s">
        <v>85</v>
      </c>
      <c r="B14" s="64" t="s">
        <v>61</v>
      </c>
      <c r="C14" s="68">
        <v>47</v>
      </c>
      <c r="D14" s="69">
        <v>0</v>
      </c>
      <c r="E14" s="70"/>
      <c r="F14" s="68" t="s">
        <v>61</v>
      </c>
      <c r="G14" s="68">
        <v>89670</v>
      </c>
      <c r="H14" s="39">
        <f>D14+H13</f>
        <v>77</v>
      </c>
      <c r="I14" s="4"/>
    </row>
    <row r="15" spans="1:9" hidden="1" outlineLevel="1" x14ac:dyDescent="0.25">
      <c r="A15" s="71" t="s">
        <v>86</v>
      </c>
      <c r="B15" s="64" t="s">
        <v>61</v>
      </c>
      <c r="C15" s="68">
        <v>0</v>
      </c>
      <c r="D15" s="69">
        <v>45</v>
      </c>
      <c r="E15" s="70"/>
      <c r="F15" s="68" t="s">
        <v>61</v>
      </c>
      <c r="G15" s="68">
        <v>89670</v>
      </c>
      <c r="H15" s="39">
        <v>122</v>
      </c>
      <c r="I15" s="4"/>
    </row>
    <row r="16" spans="1:9" hidden="1" outlineLevel="1" x14ac:dyDescent="0.25">
      <c r="A16" s="71" t="s">
        <v>89</v>
      </c>
      <c r="B16" s="64" t="s">
        <v>61</v>
      </c>
      <c r="C16" s="68">
        <v>12</v>
      </c>
      <c r="D16" s="69">
        <f>H16-H15</f>
        <v>107</v>
      </c>
      <c r="E16" s="70"/>
      <c r="F16" s="68" t="s">
        <v>61</v>
      </c>
      <c r="G16" s="68">
        <v>89682</v>
      </c>
      <c r="H16" s="39">
        <v>229</v>
      </c>
      <c r="I16" s="4"/>
    </row>
    <row r="17" spans="1:9" hidden="1" outlineLevel="1" x14ac:dyDescent="0.25">
      <c r="A17" s="71" t="s">
        <v>90</v>
      </c>
      <c r="B17" s="64" t="s">
        <v>61</v>
      </c>
      <c r="C17" s="68">
        <v>9</v>
      </c>
      <c r="D17" s="69">
        <f>H17-H16</f>
        <v>90</v>
      </c>
      <c r="E17" s="70"/>
      <c r="F17" s="68">
        <v>52757</v>
      </c>
      <c r="G17" s="68">
        <v>89691</v>
      </c>
      <c r="H17" s="39">
        <v>319</v>
      </c>
      <c r="I17" s="4"/>
    </row>
    <row r="18" spans="1:9" hidden="1" outlineLevel="1" x14ac:dyDescent="0.25">
      <c r="A18" s="71" t="s">
        <v>91</v>
      </c>
      <c r="B18" s="65">
        <v>49996</v>
      </c>
      <c r="C18" s="68">
        <v>7</v>
      </c>
      <c r="D18" s="69">
        <f>H18-H17</f>
        <v>64</v>
      </c>
      <c r="E18" s="70"/>
      <c r="F18" s="68">
        <v>102753</v>
      </c>
      <c r="G18" s="68">
        <v>89698</v>
      </c>
      <c r="H18" s="39">
        <v>383</v>
      </c>
      <c r="I18" s="4"/>
    </row>
    <row r="19" spans="1:9" hidden="1" outlineLevel="1" x14ac:dyDescent="0.25">
      <c r="A19" s="71" t="s">
        <v>93</v>
      </c>
      <c r="B19" s="65">
        <v>87204</v>
      </c>
      <c r="C19" s="68">
        <v>66</v>
      </c>
      <c r="D19" s="69">
        <v>29</v>
      </c>
      <c r="E19" s="70"/>
      <c r="F19" s="68">
        <v>189957</v>
      </c>
      <c r="G19" s="68">
        <v>89764</v>
      </c>
      <c r="H19" s="39">
        <f>H18+D19</f>
        <v>412</v>
      </c>
      <c r="I19" s="4"/>
    </row>
    <row r="20" spans="1:9" hidden="1" outlineLevel="1" x14ac:dyDescent="0.25">
      <c r="A20" s="71" t="s">
        <v>94</v>
      </c>
      <c r="B20" s="65">
        <v>102776</v>
      </c>
      <c r="C20" s="68">
        <v>7</v>
      </c>
      <c r="D20" s="69">
        <v>50</v>
      </c>
      <c r="E20" s="70"/>
      <c r="F20" s="68">
        <v>292733</v>
      </c>
      <c r="G20" s="68">
        <v>89771</v>
      </c>
      <c r="H20" s="39">
        <f>H19+D20</f>
        <v>462</v>
      </c>
      <c r="I20" s="4"/>
    </row>
    <row r="21" spans="1:9" hidden="1" outlineLevel="1" x14ac:dyDescent="0.25">
      <c r="A21" s="71" t="s">
        <v>95</v>
      </c>
      <c r="B21" s="64">
        <v>95500</v>
      </c>
      <c r="C21" s="65">
        <v>0</v>
      </c>
      <c r="D21" s="69">
        <v>85</v>
      </c>
      <c r="E21" s="70"/>
      <c r="F21" s="65">
        <v>388233</v>
      </c>
      <c r="G21" s="65">
        <v>89771</v>
      </c>
      <c r="H21" s="39">
        <f>H20+D21</f>
        <v>547</v>
      </c>
      <c r="I21" s="4"/>
    </row>
    <row r="22" spans="1:9" collapsed="1" x14ac:dyDescent="0.25"/>
    <row r="25" spans="1:9" x14ac:dyDescent="0.25">
      <c r="A25" s="83" t="s">
        <v>147</v>
      </c>
      <c r="B25" s="83"/>
      <c r="C25" s="83"/>
      <c r="D25" s="83"/>
      <c r="E25" s="83"/>
      <c r="F25" s="83"/>
      <c r="G25" s="83"/>
      <c r="H25" s="83"/>
      <c r="I25" s="83"/>
    </row>
    <row r="26" spans="1:9" hidden="1" outlineLevel="1" x14ac:dyDescent="0.25">
      <c r="A26" s="5" t="s">
        <v>35</v>
      </c>
      <c r="B26" s="5" t="s">
        <v>143</v>
      </c>
      <c r="C26" s="5" t="s">
        <v>144</v>
      </c>
      <c r="D26" s="5" t="s">
        <v>145</v>
      </c>
      <c r="E26" s="5" t="s">
        <v>146</v>
      </c>
      <c r="F26" s="5" t="s">
        <v>37</v>
      </c>
      <c r="G26" s="5" t="s">
        <v>59</v>
      </c>
      <c r="H26" s="5" t="s">
        <v>99</v>
      </c>
      <c r="I26" s="63" t="s">
        <v>120</v>
      </c>
    </row>
    <row r="27" spans="1:9" hidden="1" outlineLevel="1" x14ac:dyDescent="0.25">
      <c r="A27" s="39" t="s">
        <v>38</v>
      </c>
      <c r="B27" s="64">
        <v>14647</v>
      </c>
      <c r="C27" s="65">
        <v>543</v>
      </c>
      <c r="D27" s="66">
        <v>133</v>
      </c>
      <c r="E27" s="67">
        <v>56</v>
      </c>
      <c r="F27" s="65">
        <v>14647</v>
      </c>
      <c r="G27" s="65">
        <v>543</v>
      </c>
      <c r="H27" s="65">
        <v>133</v>
      </c>
      <c r="I27" s="39">
        <f>E27</f>
        <v>56</v>
      </c>
    </row>
    <row r="28" spans="1:9" hidden="1" outlineLevel="1" x14ac:dyDescent="0.25">
      <c r="A28" s="39" t="s">
        <v>39</v>
      </c>
      <c r="B28" s="64">
        <v>17384</v>
      </c>
      <c r="C28" s="65">
        <v>2398</v>
      </c>
      <c r="D28" s="66">
        <v>166</v>
      </c>
      <c r="E28" s="67">
        <v>36</v>
      </c>
      <c r="F28" s="65">
        <v>32031</v>
      </c>
      <c r="G28" s="65">
        <v>2941</v>
      </c>
      <c r="H28" s="39">
        <v>299</v>
      </c>
      <c r="I28" s="39">
        <f>I27+E28</f>
        <v>92</v>
      </c>
    </row>
    <row r="29" spans="1:9" hidden="1" outlineLevel="1" x14ac:dyDescent="0.25">
      <c r="A29" s="39" t="s">
        <v>40</v>
      </c>
      <c r="B29" s="64">
        <v>5975</v>
      </c>
      <c r="C29" s="65">
        <v>3412</v>
      </c>
      <c r="D29" s="66">
        <v>37</v>
      </c>
      <c r="E29" s="67">
        <v>37</v>
      </c>
      <c r="F29" s="65">
        <v>38006</v>
      </c>
      <c r="G29" s="65">
        <v>6353</v>
      </c>
      <c r="H29" s="39">
        <v>336</v>
      </c>
      <c r="I29" s="39">
        <f>I28+E29</f>
        <v>129</v>
      </c>
    </row>
    <row r="30" spans="1:9" hidden="1" outlineLevel="1" x14ac:dyDescent="0.25">
      <c r="A30" s="71" t="s">
        <v>84</v>
      </c>
      <c r="B30" s="64">
        <v>8224</v>
      </c>
      <c r="C30" s="65">
        <v>3946</v>
      </c>
      <c r="D30" s="66">
        <v>46</v>
      </c>
      <c r="E30" s="67"/>
      <c r="F30" s="65">
        <v>46230</v>
      </c>
      <c r="G30" s="65">
        <v>10299</v>
      </c>
      <c r="H30" s="39">
        <f>H29+D30</f>
        <v>382</v>
      </c>
      <c r="I30" s="4"/>
    </row>
    <row r="31" spans="1:9" hidden="1" outlineLevel="1" x14ac:dyDescent="0.25">
      <c r="A31" s="71" t="s">
        <v>85</v>
      </c>
      <c r="B31" s="64">
        <v>11606</v>
      </c>
      <c r="C31" s="65">
        <v>3463</v>
      </c>
      <c r="D31" s="66">
        <v>112</v>
      </c>
      <c r="E31" s="67"/>
      <c r="F31" s="65">
        <v>57836</v>
      </c>
      <c r="G31" s="65">
        <v>13762</v>
      </c>
      <c r="H31" s="39">
        <f>H30+D31</f>
        <v>494</v>
      </c>
      <c r="I31" s="4"/>
    </row>
    <row r="32" spans="1:9" hidden="1" outlineLevel="1" x14ac:dyDescent="0.25">
      <c r="A32" s="71" t="s">
        <v>86</v>
      </c>
      <c r="B32" s="64">
        <v>19546</v>
      </c>
      <c r="C32" s="65">
        <v>3768</v>
      </c>
      <c r="D32" s="66">
        <v>50</v>
      </c>
      <c r="E32" s="67"/>
      <c r="F32" s="65">
        <v>77382</v>
      </c>
      <c r="G32" s="65">
        <v>17530</v>
      </c>
      <c r="H32" s="39">
        <v>544</v>
      </c>
      <c r="I32" s="4"/>
    </row>
    <row r="33" spans="1:9" hidden="1" outlineLevel="1" x14ac:dyDescent="0.25">
      <c r="A33" s="71" t="s">
        <v>89</v>
      </c>
      <c r="B33" s="64">
        <v>38059</v>
      </c>
      <c r="C33" s="65">
        <v>573</v>
      </c>
      <c r="D33" s="66">
        <f>H33-H32</f>
        <v>165</v>
      </c>
      <c r="E33" s="67"/>
      <c r="F33" s="65">
        <v>115441</v>
      </c>
      <c r="G33" s="65">
        <v>18103</v>
      </c>
      <c r="H33" s="71">
        <v>709</v>
      </c>
      <c r="I33" s="4"/>
    </row>
    <row r="34" spans="1:9" hidden="1" outlineLevel="1" x14ac:dyDescent="0.25">
      <c r="A34" s="71" t="s">
        <v>90</v>
      </c>
      <c r="B34" s="64">
        <v>57938</v>
      </c>
      <c r="C34" s="65">
        <v>346</v>
      </c>
      <c r="D34" s="66">
        <f>H34-H33</f>
        <v>303</v>
      </c>
      <c r="E34" s="67"/>
      <c r="F34" s="65">
        <v>173379</v>
      </c>
      <c r="G34" s="65">
        <v>18449</v>
      </c>
      <c r="H34" s="71">
        <v>1012</v>
      </c>
      <c r="I34" s="4"/>
    </row>
    <row r="35" spans="1:9" hidden="1" outlineLevel="1" x14ac:dyDescent="0.25">
      <c r="A35" s="71" t="s">
        <v>91</v>
      </c>
      <c r="B35" s="64">
        <v>138396</v>
      </c>
      <c r="C35" s="65">
        <v>152</v>
      </c>
      <c r="D35" s="66">
        <f>H35-H34</f>
        <v>312</v>
      </c>
      <c r="E35" s="67"/>
      <c r="F35" s="65">
        <v>311775</v>
      </c>
      <c r="G35" s="65">
        <v>18601</v>
      </c>
      <c r="H35" s="71">
        <v>1324</v>
      </c>
      <c r="I35" s="4"/>
    </row>
    <row r="36" spans="1:9" hidden="1" outlineLevel="1" x14ac:dyDescent="0.25">
      <c r="A36" s="71" t="s">
        <v>93</v>
      </c>
      <c r="B36" s="64">
        <v>99155</v>
      </c>
      <c r="C36" s="65">
        <v>164</v>
      </c>
      <c r="D36" s="66">
        <v>191</v>
      </c>
      <c r="E36" s="67"/>
      <c r="F36" s="65">
        <v>410930</v>
      </c>
      <c r="G36" s="65">
        <v>18765</v>
      </c>
      <c r="H36" s="71">
        <f>H35+D36</f>
        <v>1515</v>
      </c>
      <c r="I36" s="4"/>
    </row>
    <row r="37" spans="1:9" hidden="1" outlineLevel="1" x14ac:dyDescent="0.25">
      <c r="A37" s="71" t="s">
        <v>94</v>
      </c>
      <c r="B37" s="64">
        <v>315</v>
      </c>
      <c r="C37" s="65">
        <v>189</v>
      </c>
      <c r="D37" s="66">
        <v>64</v>
      </c>
      <c r="E37" s="67"/>
      <c r="F37" s="65">
        <v>411245</v>
      </c>
      <c r="G37" s="65">
        <v>18954</v>
      </c>
      <c r="H37" s="71">
        <f>H36+D37</f>
        <v>1579</v>
      </c>
      <c r="I37" s="4"/>
    </row>
    <row r="38" spans="1:9" hidden="1" outlineLevel="1" x14ac:dyDescent="0.25">
      <c r="A38" s="71" t="s">
        <v>95</v>
      </c>
      <c r="B38" s="64">
        <v>270</v>
      </c>
      <c r="C38" s="65">
        <v>267</v>
      </c>
      <c r="D38" s="66">
        <v>47</v>
      </c>
      <c r="E38" s="67"/>
      <c r="F38" s="65">
        <v>411515</v>
      </c>
      <c r="G38" s="65">
        <v>19221</v>
      </c>
      <c r="H38" s="71">
        <f>H37+D38</f>
        <v>1626</v>
      </c>
      <c r="I38" s="4"/>
    </row>
    <row r="39" spans="1:9" collapsed="1" x14ac:dyDescent="0.25"/>
    <row r="42" spans="1:9" x14ac:dyDescent="0.25">
      <c r="A42" s="83" t="s">
        <v>148</v>
      </c>
      <c r="B42" s="83"/>
      <c r="C42" s="83"/>
      <c r="D42" s="83"/>
      <c r="E42" s="83"/>
      <c r="F42" s="83"/>
      <c r="G42" s="83"/>
      <c r="H42" s="83"/>
      <c r="I42" s="83"/>
    </row>
    <row r="43" spans="1:9" hidden="1" outlineLevel="1" x14ac:dyDescent="0.25">
      <c r="A43" s="5" t="s">
        <v>35</v>
      </c>
      <c r="B43" s="5" t="s">
        <v>143</v>
      </c>
      <c r="C43" s="5" t="s">
        <v>144</v>
      </c>
      <c r="D43" s="5" t="s">
        <v>145</v>
      </c>
      <c r="E43" s="5" t="s">
        <v>146</v>
      </c>
      <c r="F43" s="5" t="s">
        <v>37</v>
      </c>
      <c r="G43" s="5" t="s">
        <v>59</v>
      </c>
      <c r="H43" s="5" t="s">
        <v>99</v>
      </c>
      <c r="I43" s="63" t="s">
        <v>120</v>
      </c>
    </row>
    <row r="44" spans="1:9" hidden="1" outlineLevel="1" x14ac:dyDescent="0.25">
      <c r="A44" s="39" t="s">
        <v>38</v>
      </c>
      <c r="B44" s="64">
        <v>2427</v>
      </c>
      <c r="C44" s="68">
        <v>58464</v>
      </c>
      <c r="D44" s="70" t="s">
        <v>61</v>
      </c>
      <c r="E44" s="70" t="s">
        <v>61</v>
      </c>
      <c r="F44" s="68">
        <v>2427</v>
      </c>
      <c r="G44" s="65">
        <v>58464</v>
      </c>
      <c r="H44" s="65" t="s">
        <v>61</v>
      </c>
      <c r="I44" s="72" t="s">
        <v>61</v>
      </c>
    </row>
    <row r="45" spans="1:9" hidden="1" outlineLevel="1" x14ac:dyDescent="0.25">
      <c r="A45" s="39" t="s">
        <v>39</v>
      </c>
      <c r="B45" s="64">
        <v>2544</v>
      </c>
      <c r="C45" s="68">
        <v>36141</v>
      </c>
      <c r="D45" s="70" t="s">
        <v>61</v>
      </c>
      <c r="E45" s="70" t="s">
        <v>61</v>
      </c>
      <c r="F45" s="68">
        <v>4971</v>
      </c>
      <c r="G45" s="65">
        <v>94605</v>
      </c>
      <c r="H45" s="65" t="s">
        <v>61</v>
      </c>
      <c r="I45" s="72" t="s">
        <v>61</v>
      </c>
    </row>
    <row r="46" spans="1:9" hidden="1" outlineLevel="1" x14ac:dyDescent="0.25">
      <c r="A46" s="71" t="s">
        <v>40</v>
      </c>
      <c r="B46" s="65">
        <v>3821</v>
      </c>
      <c r="C46" s="68">
        <v>1512</v>
      </c>
      <c r="D46" s="70" t="s">
        <v>61</v>
      </c>
      <c r="E46" s="70" t="s">
        <v>61</v>
      </c>
      <c r="F46" s="68">
        <v>8792</v>
      </c>
      <c r="G46" s="65">
        <v>96117</v>
      </c>
      <c r="H46" s="65" t="s">
        <v>61</v>
      </c>
      <c r="I46" s="72" t="s">
        <v>61</v>
      </c>
    </row>
    <row r="47" spans="1:9" hidden="1" outlineLevel="1" x14ac:dyDescent="0.25">
      <c r="A47" s="71" t="s">
        <v>84</v>
      </c>
      <c r="B47" s="65">
        <v>4439</v>
      </c>
      <c r="C47" s="68">
        <v>18</v>
      </c>
      <c r="D47" s="70" t="s">
        <v>61</v>
      </c>
      <c r="E47" s="70"/>
      <c r="F47" s="68">
        <v>13231</v>
      </c>
      <c r="G47" s="65">
        <v>96135</v>
      </c>
      <c r="H47" s="65" t="s">
        <v>61</v>
      </c>
      <c r="I47" s="4"/>
    </row>
    <row r="48" spans="1:9" hidden="1" outlineLevel="1" x14ac:dyDescent="0.25">
      <c r="A48" s="71" t="s">
        <v>85</v>
      </c>
      <c r="B48" s="65">
        <v>9894</v>
      </c>
      <c r="C48" s="68">
        <v>367</v>
      </c>
      <c r="D48" s="70" t="s">
        <v>61</v>
      </c>
      <c r="E48" s="70"/>
      <c r="F48" s="68">
        <v>23125</v>
      </c>
      <c r="G48" s="65">
        <v>96502</v>
      </c>
      <c r="H48" s="65" t="s">
        <v>61</v>
      </c>
      <c r="I48" s="4"/>
    </row>
    <row r="49" spans="1:9" hidden="1" outlineLevel="1" x14ac:dyDescent="0.25">
      <c r="A49" s="71" t="s">
        <v>86</v>
      </c>
      <c r="B49" s="65">
        <v>15689</v>
      </c>
      <c r="C49" s="68">
        <v>904</v>
      </c>
      <c r="D49" s="70" t="s">
        <v>61</v>
      </c>
      <c r="E49" s="70"/>
      <c r="F49" s="68">
        <v>38814</v>
      </c>
      <c r="G49" s="65">
        <v>97406</v>
      </c>
      <c r="H49" s="65" t="s">
        <v>61</v>
      </c>
      <c r="I49" s="4"/>
    </row>
    <row r="50" spans="1:9" hidden="1" outlineLevel="1" x14ac:dyDescent="0.25">
      <c r="A50" s="71" t="s">
        <v>89</v>
      </c>
      <c r="B50" s="65">
        <v>29146</v>
      </c>
      <c r="C50" s="68">
        <v>525</v>
      </c>
      <c r="D50" s="70" t="s">
        <v>61</v>
      </c>
      <c r="E50" s="70"/>
      <c r="F50" s="68">
        <v>67960</v>
      </c>
      <c r="G50" s="65">
        <v>97931</v>
      </c>
      <c r="H50" s="65" t="s">
        <v>61</v>
      </c>
      <c r="I50" s="4"/>
    </row>
    <row r="51" spans="1:9" hidden="1" outlineLevel="1" x14ac:dyDescent="0.25">
      <c r="A51" s="71" t="s">
        <v>90</v>
      </c>
      <c r="B51" s="65">
        <v>37459</v>
      </c>
      <c r="C51" s="68">
        <v>603</v>
      </c>
      <c r="D51" s="70" t="s">
        <v>61</v>
      </c>
      <c r="E51" s="70"/>
      <c r="F51" s="68">
        <v>105419</v>
      </c>
      <c r="G51" s="65">
        <v>98534</v>
      </c>
      <c r="H51" s="65" t="s">
        <v>61</v>
      </c>
      <c r="I51" s="4"/>
    </row>
    <row r="52" spans="1:9" hidden="1" outlineLevel="1" x14ac:dyDescent="0.25">
      <c r="A52" s="71" t="s">
        <v>91</v>
      </c>
      <c r="B52" s="65">
        <v>51048</v>
      </c>
      <c r="C52" s="68">
        <v>236</v>
      </c>
      <c r="D52" s="70" t="s">
        <v>61</v>
      </c>
      <c r="E52" s="70"/>
      <c r="F52" s="68">
        <v>156467</v>
      </c>
      <c r="G52" s="65">
        <v>98770</v>
      </c>
      <c r="H52" s="65" t="s">
        <v>61</v>
      </c>
      <c r="I52" s="4"/>
    </row>
    <row r="53" spans="1:9" hidden="1" outlineLevel="1" x14ac:dyDescent="0.25">
      <c r="A53" s="71" t="s">
        <v>93</v>
      </c>
      <c r="B53" s="65">
        <v>180303</v>
      </c>
      <c r="C53" s="68">
        <v>22</v>
      </c>
      <c r="D53" s="70" t="s">
        <v>61</v>
      </c>
      <c r="E53" s="70"/>
      <c r="F53" s="68">
        <v>336770</v>
      </c>
      <c r="G53" s="65">
        <v>98792</v>
      </c>
      <c r="H53" s="65" t="s">
        <v>61</v>
      </c>
      <c r="I53" s="4"/>
    </row>
    <row r="54" spans="1:9" hidden="1" outlineLevel="1" x14ac:dyDescent="0.25">
      <c r="A54" s="71" t="s">
        <v>94</v>
      </c>
      <c r="B54" s="65">
        <v>149922</v>
      </c>
      <c r="C54" s="68">
        <v>3</v>
      </c>
      <c r="D54" s="70" t="s">
        <v>61</v>
      </c>
      <c r="E54" s="70"/>
      <c r="F54" s="68">
        <v>486692</v>
      </c>
      <c r="G54" s="65">
        <v>98975</v>
      </c>
      <c r="H54" s="65" t="s">
        <v>61</v>
      </c>
      <c r="I54" s="4"/>
    </row>
    <row r="55" spans="1:9" hidden="1" outlineLevel="1" x14ac:dyDescent="0.25">
      <c r="A55" s="71" t="s">
        <v>95</v>
      </c>
      <c r="B55" s="65">
        <v>92826</v>
      </c>
      <c r="C55" s="68">
        <v>0</v>
      </c>
      <c r="D55" s="70" t="s">
        <v>61</v>
      </c>
      <c r="E55" s="70"/>
      <c r="F55" s="68">
        <v>579518</v>
      </c>
      <c r="G55" s="65">
        <v>98975</v>
      </c>
      <c r="H55" s="65" t="s">
        <v>61</v>
      </c>
      <c r="I55" s="4"/>
    </row>
    <row r="56" spans="1:9" collapsed="1" x14ac:dyDescent="0.25"/>
    <row r="59" spans="1:9" x14ac:dyDescent="0.25">
      <c r="A59" s="84" t="s">
        <v>149</v>
      </c>
      <c r="B59" s="84"/>
      <c r="C59" s="84"/>
      <c r="D59" s="84"/>
      <c r="E59" s="84"/>
      <c r="F59" s="84"/>
      <c r="G59" s="84"/>
    </row>
    <row r="60" spans="1:9" hidden="1" outlineLevel="1" x14ac:dyDescent="0.25">
      <c r="A60" s="5" t="s">
        <v>35</v>
      </c>
      <c r="B60" s="5" t="s">
        <v>144</v>
      </c>
      <c r="C60" s="5" t="s">
        <v>145</v>
      </c>
      <c r="D60" s="5" t="s">
        <v>146</v>
      </c>
      <c r="E60" s="5" t="s">
        <v>59</v>
      </c>
      <c r="F60" s="63" t="s">
        <v>99</v>
      </c>
      <c r="G60" s="63" t="s">
        <v>120</v>
      </c>
    </row>
    <row r="61" spans="1:9" hidden="1" outlineLevel="1" x14ac:dyDescent="0.25">
      <c r="A61" s="4" t="s">
        <v>38</v>
      </c>
      <c r="B61" s="20">
        <v>55</v>
      </c>
      <c r="C61" s="69">
        <v>108</v>
      </c>
      <c r="D61" s="70">
        <v>114</v>
      </c>
      <c r="E61" s="20">
        <f>B61</f>
        <v>55</v>
      </c>
      <c r="F61" s="11">
        <f>C61</f>
        <v>108</v>
      </c>
      <c r="G61" s="39">
        <f>D61</f>
        <v>114</v>
      </c>
    </row>
    <row r="62" spans="1:9" hidden="1" outlineLevel="1" x14ac:dyDescent="0.25">
      <c r="A62" s="4" t="s">
        <v>39</v>
      </c>
      <c r="B62" s="12">
        <v>19</v>
      </c>
      <c r="C62" s="69">
        <v>15</v>
      </c>
      <c r="D62" s="70">
        <v>273</v>
      </c>
      <c r="E62" s="12">
        <f>B61+B62</f>
        <v>74</v>
      </c>
      <c r="F62" s="11">
        <f>F61+C62</f>
        <v>123</v>
      </c>
      <c r="G62" s="39">
        <f>G61+D62</f>
        <v>387</v>
      </c>
    </row>
    <row r="63" spans="1:9" hidden="1" outlineLevel="1" x14ac:dyDescent="0.25">
      <c r="A63" s="4" t="s">
        <v>40</v>
      </c>
      <c r="B63" s="12">
        <v>37</v>
      </c>
      <c r="C63" s="69">
        <v>3</v>
      </c>
      <c r="D63" s="70">
        <v>372</v>
      </c>
      <c r="E63" s="12">
        <f t="shared" ref="E63:E72" si="0">SUM(E62+B63)</f>
        <v>111</v>
      </c>
      <c r="F63" s="11">
        <f t="shared" ref="F63:F72" si="1">F62+C63</f>
        <v>126</v>
      </c>
      <c r="G63" s="39">
        <f>G62+D63</f>
        <v>759</v>
      </c>
    </row>
    <row r="64" spans="1:9" hidden="1" outlineLevel="1" x14ac:dyDescent="0.25">
      <c r="A64" s="13" t="s">
        <v>84</v>
      </c>
      <c r="B64" s="12">
        <v>69</v>
      </c>
      <c r="C64" s="69">
        <v>1</v>
      </c>
      <c r="D64" s="70"/>
      <c r="E64" s="12">
        <f t="shared" si="0"/>
        <v>180</v>
      </c>
      <c r="F64" s="11">
        <f t="shared" si="1"/>
        <v>127</v>
      </c>
      <c r="G64" s="4"/>
    </row>
    <row r="65" spans="1:7" hidden="1" outlineLevel="1" x14ac:dyDescent="0.25">
      <c r="A65" s="13" t="s">
        <v>85</v>
      </c>
      <c r="B65" s="12">
        <v>127</v>
      </c>
      <c r="C65" s="69">
        <v>8</v>
      </c>
      <c r="D65" s="70"/>
      <c r="E65" s="12">
        <f t="shared" si="0"/>
        <v>307</v>
      </c>
      <c r="F65" s="11">
        <f t="shared" si="1"/>
        <v>135</v>
      </c>
      <c r="G65" s="4"/>
    </row>
    <row r="66" spans="1:7" hidden="1" outlineLevel="1" x14ac:dyDescent="0.25">
      <c r="A66" s="13" t="s">
        <v>86</v>
      </c>
      <c r="B66" s="12">
        <v>47</v>
      </c>
      <c r="C66" s="69">
        <v>11</v>
      </c>
      <c r="D66" s="70"/>
      <c r="E66" s="12">
        <f t="shared" si="0"/>
        <v>354</v>
      </c>
      <c r="F66" s="11">
        <f t="shared" si="1"/>
        <v>146</v>
      </c>
      <c r="G66" s="4"/>
    </row>
    <row r="67" spans="1:7" hidden="1" outlineLevel="1" x14ac:dyDescent="0.25">
      <c r="A67" s="13" t="s">
        <v>89</v>
      </c>
      <c r="B67" s="12">
        <v>16</v>
      </c>
      <c r="C67" s="69">
        <v>32</v>
      </c>
      <c r="D67" s="70"/>
      <c r="E67" s="12">
        <f t="shared" si="0"/>
        <v>370</v>
      </c>
      <c r="F67" s="11">
        <f t="shared" si="1"/>
        <v>178</v>
      </c>
      <c r="G67" s="4"/>
    </row>
    <row r="68" spans="1:7" hidden="1" outlineLevel="1" x14ac:dyDescent="0.25">
      <c r="A68" s="13" t="s">
        <v>90</v>
      </c>
      <c r="B68" s="12">
        <v>108</v>
      </c>
      <c r="C68" s="69">
        <v>94</v>
      </c>
      <c r="D68" s="70"/>
      <c r="E68" s="12">
        <f t="shared" si="0"/>
        <v>478</v>
      </c>
      <c r="F68" s="11">
        <f t="shared" si="1"/>
        <v>272</v>
      </c>
      <c r="G68" s="4"/>
    </row>
    <row r="69" spans="1:7" hidden="1" outlineLevel="1" x14ac:dyDescent="0.25">
      <c r="A69" s="13" t="s">
        <v>91</v>
      </c>
      <c r="B69" s="20">
        <v>136</v>
      </c>
      <c r="C69" s="69">
        <v>110</v>
      </c>
      <c r="D69" s="70"/>
      <c r="E69" s="12">
        <f t="shared" si="0"/>
        <v>614</v>
      </c>
      <c r="F69" s="11">
        <f t="shared" si="1"/>
        <v>382</v>
      </c>
      <c r="G69" s="4"/>
    </row>
    <row r="70" spans="1:7" hidden="1" outlineLevel="1" x14ac:dyDescent="0.25">
      <c r="A70" s="4" t="s">
        <v>93</v>
      </c>
      <c r="B70" s="11">
        <v>84</v>
      </c>
      <c r="C70" s="69">
        <v>116</v>
      </c>
      <c r="D70" s="70"/>
      <c r="E70" s="12">
        <f t="shared" si="0"/>
        <v>698</v>
      </c>
      <c r="F70" s="11">
        <f t="shared" si="1"/>
        <v>498</v>
      </c>
      <c r="G70" s="4"/>
    </row>
    <row r="71" spans="1:7" hidden="1" outlineLevel="1" x14ac:dyDescent="0.25">
      <c r="A71" s="4" t="s">
        <v>94</v>
      </c>
      <c r="B71" s="19">
        <v>94</v>
      </c>
      <c r="C71" s="69">
        <v>96</v>
      </c>
      <c r="D71" s="70"/>
      <c r="E71" s="12">
        <f t="shared" si="0"/>
        <v>792</v>
      </c>
      <c r="F71" s="11">
        <f t="shared" si="1"/>
        <v>594</v>
      </c>
      <c r="G71" s="4"/>
    </row>
    <row r="72" spans="1:7" hidden="1" outlineLevel="1" x14ac:dyDescent="0.25">
      <c r="A72" s="4" t="s">
        <v>95</v>
      </c>
      <c r="B72" s="11">
        <v>39</v>
      </c>
      <c r="C72" s="69">
        <v>158</v>
      </c>
      <c r="D72" s="70"/>
      <c r="E72" s="12">
        <f t="shared" si="0"/>
        <v>831</v>
      </c>
      <c r="F72" s="11">
        <f t="shared" si="1"/>
        <v>752</v>
      </c>
      <c r="G72" s="4"/>
    </row>
    <row r="73" spans="1:7" collapsed="1" x14ac:dyDescent="0.25"/>
    <row r="76" spans="1:7" x14ac:dyDescent="0.25">
      <c r="A76" s="84" t="s">
        <v>150</v>
      </c>
      <c r="B76" s="84"/>
      <c r="C76" s="84"/>
      <c r="D76" s="84"/>
      <c r="E76" s="84"/>
      <c r="F76" s="84"/>
      <c r="G76" s="84"/>
    </row>
    <row r="77" spans="1:7" hidden="1" outlineLevel="1" x14ac:dyDescent="0.25">
      <c r="A77" s="5" t="s">
        <v>35</v>
      </c>
      <c r="B77" s="5" t="s">
        <v>144</v>
      </c>
      <c r="C77" s="5" t="s">
        <v>145</v>
      </c>
      <c r="D77" s="5" t="s">
        <v>146</v>
      </c>
      <c r="E77" s="5" t="s">
        <v>59</v>
      </c>
      <c r="F77" s="63" t="s">
        <v>99</v>
      </c>
      <c r="G77" s="63" t="s">
        <v>120</v>
      </c>
    </row>
    <row r="78" spans="1:7" hidden="1" outlineLevel="1" x14ac:dyDescent="0.25">
      <c r="A78" s="4" t="s">
        <v>38</v>
      </c>
      <c r="B78" s="20">
        <v>14</v>
      </c>
      <c r="C78" s="69">
        <v>18</v>
      </c>
      <c r="D78" s="70">
        <v>3</v>
      </c>
      <c r="E78" s="20">
        <f>B78</f>
        <v>14</v>
      </c>
      <c r="F78" s="11">
        <f>C78</f>
        <v>18</v>
      </c>
      <c r="G78" s="39">
        <f>D78</f>
        <v>3</v>
      </c>
    </row>
    <row r="79" spans="1:7" hidden="1" outlineLevel="1" x14ac:dyDescent="0.25">
      <c r="A79" s="4" t="s">
        <v>39</v>
      </c>
      <c r="B79" s="12">
        <v>1</v>
      </c>
      <c r="C79" s="69">
        <v>27</v>
      </c>
      <c r="D79" s="70">
        <v>30</v>
      </c>
      <c r="E79" s="12">
        <f>B78+B79</f>
        <v>15</v>
      </c>
      <c r="F79" s="11">
        <f t="shared" ref="F79:F89" si="2">SUM(F78+C79)</f>
        <v>45</v>
      </c>
      <c r="G79" s="39">
        <f>G78+D79</f>
        <v>33</v>
      </c>
    </row>
    <row r="80" spans="1:7" hidden="1" outlineLevel="1" x14ac:dyDescent="0.25">
      <c r="A80" s="4" t="s">
        <v>40</v>
      </c>
      <c r="B80" s="12">
        <v>0</v>
      </c>
      <c r="C80" s="69">
        <v>0</v>
      </c>
      <c r="D80" s="70">
        <v>15</v>
      </c>
      <c r="E80" s="12">
        <f t="shared" ref="E80:E89" si="3">SUM(E79+B80)</f>
        <v>15</v>
      </c>
      <c r="F80" s="11">
        <f t="shared" si="2"/>
        <v>45</v>
      </c>
      <c r="G80" s="39">
        <f>G79+D80</f>
        <v>48</v>
      </c>
    </row>
    <row r="81" spans="1:7" hidden="1" outlineLevel="1" x14ac:dyDescent="0.25">
      <c r="A81" s="13" t="s">
        <v>84</v>
      </c>
      <c r="B81" s="12">
        <v>3</v>
      </c>
      <c r="C81" s="69">
        <v>15</v>
      </c>
      <c r="D81" s="70"/>
      <c r="E81" s="12">
        <f t="shared" si="3"/>
        <v>18</v>
      </c>
      <c r="F81" s="11">
        <f t="shared" si="2"/>
        <v>60</v>
      </c>
      <c r="G81" s="4"/>
    </row>
    <row r="82" spans="1:7" hidden="1" outlineLevel="1" x14ac:dyDescent="0.25">
      <c r="A82" s="13" t="s">
        <v>85</v>
      </c>
      <c r="B82" s="12">
        <v>16</v>
      </c>
      <c r="C82" s="69">
        <v>21</v>
      </c>
      <c r="D82" s="70"/>
      <c r="E82" s="12">
        <f t="shared" si="3"/>
        <v>34</v>
      </c>
      <c r="F82" s="11">
        <f t="shared" si="2"/>
        <v>81</v>
      </c>
      <c r="G82" s="4"/>
    </row>
    <row r="83" spans="1:7" hidden="1" outlineLevel="1" x14ac:dyDescent="0.25">
      <c r="A83" s="13" t="s">
        <v>86</v>
      </c>
      <c r="B83" s="12">
        <v>20</v>
      </c>
      <c r="C83" s="69">
        <v>0</v>
      </c>
      <c r="D83" s="70"/>
      <c r="E83" s="12">
        <f t="shared" si="3"/>
        <v>54</v>
      </c>
      <c r="F83" s="11">
        <f t="shared" si="2"/>
        <v>81</v>
      </c>
      <c r="G83" s="4"/>
    </row>
    <row r="84" spans="1:7" hidden="1" outlineLevel="1" x14ac:dyDescent="0.25">
      <c r="A84" s="13" t="s">
        <v>89</v>
      </c>
      <c r="B84" s="12">
        <v>44</v>
      </c>
      <c r="C84" s="69">
        <v>4</v>
      </c>
      <c r="D84" s="70"/>
      <c r="E84" s="12">
        <f t="shared" si="3"/>
        <v>98</v>
      </c>
      <c r="F84" s="11">
        <f t="shared" si="2"/>
        <v>85</v>
      </c>
      <c r="G84" s="4"/>
    </row>
    <row r="85" spans="1:7" hidden="1" outlineLevel="1" x14ac:dyDescent="0.25">
      <c r="A85" s="13" t="s">
        <v>90</v>
      </c>
      <c r="B85" s="12">
        <v>42</v>
      </c>
      <c r="C85" s="69">
        <v>21</v>
      </c>
      <c r="D85" s="70"/>
      <c r="E85" s="12">
        <f t="shared" si="3"/>
        <v>140</v>
      </c>
      <c r="F85" s="11">
        <f t="shared" si="2"/>
        <v>106</v>
      </c>
      <c r="G85" s="4"/>
    </row>
    <row r="86" spans="1:7" hidden="1" outlineLevel="1" x14ac:dyDescent="0.25">
      <c r="A86" s="13" t="s">
        <v>91</v>
      </c>
      <c r="B86" s="20">
        <v>35</v>
      </c>
      <c r="C86" s="69">
        <v>17</v>
      </c>
      <c r="D86" s="70"/>
      <c r="E86" s="12">
        <f t="shared" si="3"/>
        <v>175</v>
      </c>
      <c r="F86" s="11">
        <f t="shared" si="2"/>
        <v>123</v>
      </c>
      <c r="G86" s="4"/>
    </row>
    <row r="87" spans="1:7" hidden="1" outlineLevel="1" x14ac:dyDescent="0.25">
      <c r="A87" s="4" t="s">
        <v>93</v>
      </c>
      <c r="B87" s="11">
        <v>23</v>
      </c>
      <c r="C87" s="69">
        <v>5</v>
      </c>
      <c r="D87" s="70"/>
      <c r="E87" s="12">
        <f t="shared" si="3"/>
        <v>198</v>
      </c>
      <c r="F87" s="11">
        <f t="shared" si="2"/>
        <v>128</v>
      </c>
      <c r="G87" s="4"/>
    </row>
    <row r="88" spans="1:7" hidden="1" outlineLevel="1" x14ac:dyDescent="0.25">
      <c r="A88" s="4" t="s">
        <v>94</v>
      </c>
      <c r="B88" s="19">
        <v>26</v>
      </c>
      <c r="C88" s="69">
        <v>16</v>
      </c>
      <c r="D88" s="70"/>
      <c r="E88" s="12">
        <f t="shared" si="3"/>
        <v>224</v>
      </c>
      <c r="F88" s="11">
        <f t="shared" si="2"/>
        <v>144</v>
      </c>
      <c r="G88" s="4"/>
    </row>
    <row r="89" spans="1:7" hidden="1" outlineLevel="1" x14ac:dyDescent="0.25">
      <c r="A89" s="4" t="s">
        <v>95</v>
      </c>
      <c r="B89" s="11">
        <v>55</v>
      </c>
      <c r="C89" s="69">
        <v>3</v>
      </c>
      <c r="D89" s="70"/>
      <c r="E89" s="12">
        <f t="shared" si="3"/>
        <v>279</v>
      </c>
      <c r="F89" s="11">
        <f t="shared" si="2"/>
        <v>147</v>
      </c>
      <c r="G89" s="4"/>
    </row>
    <row r="90" spans="1:7" collapsed="1" x14ac:dyDescent="0.25"/>
    <row r="93" spans="1:7" x14ac:dyDescent="0.25">
      <c r="A93" s="83" t="s">
        <v>151</v>
      </c>
      <c r="B93" s="83"/>
      <c r="C93" s="83"/>
      <c r="D93" s="83"/>
      <c r="E93" s="83"/>
      <c r="F93" s="83"/>
      <c r="G93" s="83"/>
    </row>
    <row r="94" spans="1:7" hidden="1" outlineLevel="1" x14ac:dyDescent="0.25">
      <c r="A94" s="4" t="s">
        <v>35</v>
      </c>
      <c r="B94" s="5" t="s">
        <v>144</v>
      </c>
      <c r="C94" s="5" t="s">
        <v>145</v>
      </c>
      <c r="D94" s="5" t="s">
        <v>146</v>
      </c>
      <c r="E94" s="5" t="s">
        <v>59</v>
      </c>
      <c r="F94" s="63" t="s">
        <v>99</v>
      </c>
      <c r="G94" s="63" t="s">
        <v>120</v>
      </c>
    </row>
    <row r="95" spans="1:7" hidden="1" outlineLevel="1" x14ac:dyDescent="0.25">
      <c r="A95" s="4" t="s">
        <v>38</v>
      </c>
      <c r="B95" s="20">
        <v>81</v>
      </c>
      <c r="C95" s="69">
        <v>41</v>
      </c>
      <c r="D95" s="70">
        <v>15</v>
      </c>
      <c r="E95" s="20">
        <f>B95</f>
        <v>81</v>
      </c>
      <c r="F95" s="11">
        <f>C95</f>
        <v>41</v>
      </c>
      <c r="G95" s="39">
        <f>D95</f>
        <v>15</v>
      </c>
    </row>
    <row r="96" spans="1:7" hidden="1" outlineLevel="1" x14ac:dyDescent="0.25">
      <c r="A96" s="4" t="s">
        <v>39</v>
      </c>
      <c r="B96" s="12">
        <v>15</v>
      </c>
      <c r="C96" s="69">
        <v>36</v>
      </c>
      <c r="D96" s="70">
        <v>61</v>
      </c>
      <c r="E96" s="12">
        <f>B95+B96</f>
        <v>96</v>
      </c>
      <c r="F96" s="11">
        <f t="shared" ref="F96:F106" si="4">SUM(F95+C96)</f>
        <v>77</v>
      </c>
      <c r="G96" s="39">
        <f>G95+D96</f>
        <v>76</v>
      </c>
    </row>
    <row r="97" spans="1:7" hidden="1" outlineLevel="1" x14ac:dyDescent="0.25">
      <c r="A97" s="4" t="s">
        <v>40</v>
      </c>
      <c r="B97" s="12">
        <v>3</v>
      </c>
      <c r="C97" s="69">
        <v>39</v>
      </c>
      <c r="D97" s="70">
        <v>320</v>
      </c>
      <c r="E97" s="12">
        <f t="shared" ref="E97:E106" si="5">SUM(E96+B97)</f>
        <v>99</v>
      </c>
      <c r="F97" s="11">
        <f t="shared" si="4"/>
        <v>116</v>
      </c>
      <c r="G97" s="39">
        <f>G96+D97</f>
        <v>396</v>
      </c>
    </row>
    <row r="98" spans="1:7" hidden="1" outlineLevel="1" x14ac:dyDescent="0.25">
      <c r="A98" s="13" t="s">
        <v>84</v>
      </c>
      <c r="B98" s="12">
        <v>9</v>
      </c>
      <c r="C98" s="69">
        <v>14</v>
      </c>
      <c r="D98" s="70"/>
      <c r="E98" s="12">
        <f t="shared" si="5"/>
        <v>108</v>
      </c>
      <c r="F98" s="11">
        <f t="shared" si="4"/>
        <v>130</v>
      </c>
      <c r="G98" s="4"/>
    </row>
    <row r="99" spans="1:7" hidden="1" outlineLevel="1" x14ac:dyDescent="0.25">
      <c r="A99" s="13" t="s">
        <v>85</v>
      </c>
      <c r="B99" s="12">
        <v>2</v>
      </c>
      <c r="C99" s="69">
        <v>23</v>
      </c>
      <c r="D99" s="70"/>
      <c r="E99" s="12">
        <f t="shared" si="5"/>
        <v>110</v>
      </c>
      <c r="F99" s="11">
        <f t="shared" si="4"/>
        <v>153</v>
      </c>
      <c r="G99" s="4"/>
    </row>
    <row r="100" spans="1:7" hidden="1" outlineLevel="1" x14ac:dyDescent="0.25">
      <c r="A100" s="13" t="s">
        <v>86</v>
      </c>
      <c r="B100" s="12">
        <v>6</v>
      </c>
      <c r="C100" s="69">
        <v>34</v>
      </c>
      <c r="D100" s="70"/>
      <c r="E100" s="12">
        <f t="shared" si="5"/>
        <v>116</v>
      </c>
      <c r="F100" s="11">
        <f t="shared" si="4"/>
        <v>187</v>
      </c>
      <c r="G100" s="4"/>
    </row>
    <row r="101" spans="1:7" hidden="1" outlineLevel="1" x14ac:dyDescent="0.25">
      <c r="A101" s="13" t="s">
        <v>89</v>
      </c>
      <c r="B101" s="12">
        <v>9</v>
      </c>
      <c r="C101" s="69">
        <v>39</v>
      </c>
      <c r="D101" s="70"/>
      <c r="E101" s="12">
        <f t="shared" si="5"/>
        <v>125</v>
      </c>
      <c r="F101" s="11">
        <f t="shared" si="4"/>
        <v>226</v>
      </c>
      <c r="G101" s="4"/>
    </row>
    <row r="102" spans="1:7" hidden="1" outlineLevel="1" x14ac:dyDescent="0.25">
      <c r="A102" s="13" t="s">
        <v>90</v>
      </c>
      <c r="B102" s="12">
        <v>31</v>
      </c>
      <c r="C102" s="69">
        <v>179</v>
      </c>
      <c r="D102" s="70"/>
      <c r="E102" s="12">
        <f t="shared" si="5"/>
        <v>156</v>
      </c>
      <c r="F102" s="11">
        <f t="shared" si="4"/>
        <v>405</v>
      </c>
      <c r="G102" s="4"/>
    </row>
    <row r="103" spans="1:7" hidden="1" outlineLevel="1" x14ac:dyDescent="0.25">
      <c r="A103" s="13" t="s">
        <v>91</v>
      </c>
      <c r="B103" s="20">
        <v>9</v>
      </c>
      <c r="C103" s="69">
        <v>97</v>
      </c>
      <c r="D103" s="70"/>
      <c r="E103" s="12">
        <f t="shared" si="5"/>
        <v>165</v>
      </c>
      <c r="F103" s="11">
        <f t="shared" si="4"/>
        <v>502</v>
      </c>
      <c r="G103" s="4"/>
    </row>
    <row r="104" spans="1:7" hidden="1" outlineLevel="1" x14ac:dyDescent="0.25">
      <c r="A104" s="4" t="s">
        <v>93</v>
      </c>
      <c r="B104" s="11">
        <v>28</v>
      </c>
      <c r="C104" s="69">
        <v>66</v>
      </c>
      <c r="D104" s="70"/>
      <c r="E104" s="12">
        <f t="shared" si="5"/>
        <v>193</v>
      </c>
      <c r="F104" s="11">
        <f t="shared" si="4"/>
        <v>568</v>
      </c>
      <c r="G104" s="4"/>
    </row>
    <row r="105" spans="1:7" hidden="1" outlineLevel="1" x14ac:dyDescent="0.25">
      <c r="A105" s="4" t="s">
        <v>94</v>
      </c>
      <c r="B105" s="19">
        <v>45</v>
      </c>
      <c r="C105" s="69">
        <v>101</v>
      </c>
      <c r="D105" s="70"/>
      <c r="E105" s="12">
        <f t="shared" si="5"/>
        <v>238</v>
      </c>
      <c r="F105" s="11">
        <f t="shared" si="4"/>
        <v>669</v>
      </c>
      <c r="G105" s="4"/>
    </row>
    <row r="106" spans="1:7" hidden="1" outlineLevel="1" x14ac:dyDescent="0.25">
      <c r="A106" s="4" t="s">
        <v>95</v>
      </c>
      <c r="B106" s="11">
        <v>70</v>
      </c>
      <c r="C106" s="69">
        <v>138</v>
      </c>
      <c r="D106" s="70"/>
      <c r="E106" s="12">
        <f t="shared" si="5"/>
        <v>308</v>
      </c>
      <c r="F106" s="11">
        <f t="shared" si="4"/>
        <v>807</v>
      </c>
      <c r="G106" s="4"/>
    </row>
    <row r="107" spans="1:7" collapsed="1" x14ac:dyDescent="0.25"/>
    <row r="110" spans="1:7" x14ac:dyDescent="0.25">
      <c r="A110" s="83" t="s">
        <v>152</v>
      </c>
      <c r="B110" s="83"/>
      <c r="C110" s="83"/>
      <c r="D110" s="83"/>
      <c r="E110" s="83"/>
    </row>
    <row r="111" spans="1:7" hidden="1" outlineLevel="1" x14ac:dyDescent="0.25">
      <c r="A111" s="5" t="s">
        <v>35</v>
      </c>
      <c r="B111" s="5" t="s">
        <v>145</v>
      </c>
      <c r="C111" s="5" t="s">
        <v>146</v>
      </c>
      <c r="D111" s="63" t="s">
        <v>105</v>
      </c>
      <c r="E111" s="63" t="s">
        <v>120</v>
      </c>
    </row>
    <row r="112" spans="1:7" hidden="1" outlineLevel="1" x14ac:dyDescent="0.25">
      <c r="A112" s="4" t="s">
        <v>38</v>
      </c>
      <c r="B112" s="4" t="s">
        <v>61</v>
      </c>
      <c r="C112" s="70">
        <v>76</v>
      </c>
      <c r="D112" s="4" t="s">
        <v>61</v>
      </c>
      <c r="E112" s="39">
        <f>C112</f>
        <v>76</v>
      </c>
    </row>
    <row r="113" spans="1:5" hidden="1" outlineLevel="1" x14ac:dyDescent="0.25">
      <c r="A113" s="4" t="s">
        <v>39</v>
      </c>
      <c r="B113" s="4" t="s">
        <v>61</v>
      </c>
      <c r="C113" s="70">
        <v>26</v>
      </c>
      <c r="D113" s="4" t="s">
        <v>61</v>
      </c>
      <c r="E113" s="39">
        <f>E112+C113</f>
        <v>102</v>
      </c>
    </row>
    <row r="114" spans="1:5" hidden="1" outlineLevel="1" x14ac:dyDescent="0.25">
      <c r="A114" s="4" t="s">
        <v>40</v>
      </c>
      <c r="B114" s="4" t="s">
        <v>61</v>
      </c>
      <c r="C114" s="70">
        <v>33</v>
      </c>
      <c r="D114" s="4">
        <v>320</v>
      </c>
      <c r="E114" s="39">
        <f>E113+C114</f>
        <v>135</v>
      </c>
    </row>
    <row r="115" spans="1:5" hidden="1" outlineLevel="1" x14ac:dyDescent="0.25">
      <c r="A115" s="13" t="s">
        <v>84</v>
      </c>
      <c r="B115" s="4">
        <v>398</v>
      </c>
      <c r="C115" s="70"/>
      <c r="D115" s="4">
        <v>718</v>
      </c>
      <c r="E115" s="4"/>
    </row>
    <row r="116" spans="1:5" hidden="1" outlineLevel="1" x14ac:dyDescent="0.25">
      <c r="A116" s="13" t="s">
        <v>85</v>
      </c>
      <c r="B116" s="4">
        <v>96</v>
      </c>
      <c r="C116" s="70"/>
      <c r="D116" s="4">
        <v>814</v>
      </c>
      <c r="E116" s="4"/>
    </row>
    <row r="117" spans="1:5" hidden="1" outlineLevel="1" x14ac:dyDescent="0.25">
      <c r="A117" s="13" t="s">
        <v>86</v>
      </c>
      <c r="B117" s="4">
        <v>17</v>
      </c>
      <c r="C117" s="70"/>
      <c r="D117" s="4">
        <v>831</v>
      </c>
      <c r="E117" s="4"/>
    </row>
    <row r="118" spans="1:5" hidden="1" outlineLevel="1" x14ac:dyDescent="0.25">
      <c r="A118" s="13" t="s">
        <v>89</v>
      </c>
      <c r="B118" s="4">
        <v>35</v>
      </c>
      <c r="C118" s="70"/>
      <c r="D118" s="4">
        <v>866</v>
      </c>
      <c r="E118" s="4"/>
    </row>
    <row r="119" spans="1:5" hidden="1" outlineLevel="1" x14ac:dyDescent="0.25">
      <c r="A119" s="13" t="s">
        <v>90</v>
      </c>
      <c r="B119" s="4">
        <v>192</v>
      </c>
      <c r="C119" s="70"/>
      <c r="D119" s="4">
        <v>1058</v>
      </c>
      <c r="E119" s="4"/>
    </row>
    <row r="120" spans="1:5" hidden="1" outlineLevel="1" x14ac:dyDescent="0.25">
      <c r="A120" s="13" t="s">
        <v>91</v>
      </c>
      <c r="B120" s="4">
        <v>376</v>
      </c>
      <c r="C120" s="70"/>
      <c r="D120" s="4">
        <v>1434</v>
      </c>
      <c r="E120" s="4"/>
    </row>
    <row r="121" spans="1:5" hidden="1" outlineLevel="1" x14ac:dyDescent="0.25">
      <c r="A121" s="4" t="s">
        <v>93</v>
      </c>
      <c r="B121" s="4">
        <v>64</v>
      </c>
      <c r="C121" s="70"/>
      <c r="D121" s="4">
        <v>1498</v>
      </c>
      <c r="E121" s="4"/>
    </row>
    <row r="122" spans="1:5" hidden="1" outlineLevel="1" x14ac:dyDescent="0.25">
      <c r="A122" s="4" t="s">
        <v>94</v>
      </c>
      <c r="B122" s="4">
        <v>83</v>
      </c>
      <c r="C122" s="70"/>
      <c r="D122" s="4">
        <v>1581</v>
      </c>
      <c r="E122" s="4"/>
    </row>
    <row r="123" spans="1:5" hidden="1" outlineLevel="1" x14ac:dyDescent="0.25">
      <c r="A123" s="4" t="s">
        <v>95</v>
      </c>
      <c r="B123" s="4">
        <v>19</v>
      </c>
      <c r="C123" s="70"/>
      <c r="D123" s="4">
        <v>1600</v>
      </c>
      <c r="E123" s="4"/>
    </row>
    <row r="124" spans="1:5" collapsed="1" x14ac:dyDescent="0.25"/>
  </sheetData>
  <mergeCells count="7">
    <mergeCell ref="A110:E110"/>
    <mergeCell ref="A8:I8"/>
    <mergeCell ref="A25:I25"/>
    <mergeCell ref="A42:I42"/>
    <mergeCell ref="A59:G59"/>
    <mergeCell ref="A76:G76"/>
    <mergeCell ref="A93:G93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1"/>
  <sheetViews>
    <sheetView zoomScaleNormal="100" workbookViewId="0">
      <pane ySplit="6" topLeftCell="A7" activePane="bottomLeft" state="frozen"/>
      <selection pane="bottomLeft" activeCell="H21" sqref="H21"/>
    </sheetView>
  </sheetViews>
  <sheetFormatPr defaultRowHeight="15" x14ac:dyDescent="0.25"/>
  <cols>
    <col min="1" max="1" width="9.85546875" style="7" customWidth="1"/>
    <col min="2" max="2" width="37" style="7" customWidth="1"/>
    <col min="3" max="3" width="20" style="50" bestFit="1" customWidth="1"/>
    <col min="4" max="4" width="19.7109375" style="50" bestFit="1" customWidth="1"/>
    <col min="5" max="5" width="18.5703125" style="50" bestFit="1" customWidth="1"/>
  </cols>
  <sheetData>
    <row r="1" spans="1:5" x14ac:dyDescent="0.25">
      <c r="C1" s="50">
        <v>0</v>
      </c>
      <c r="D1" s="50">
        <v>0</v>
      </c>
      <c r="E1" s="50">
        <v>0</v>
      </c>
    </row>
    <row r="2" spans="1:5" x14ac:dyDescent="0.25">
      <c r="C2" s="50">
        <v>0</v>
      </c>
      <c r="D2" s="50">
        <v>0</v>
      </c>
      <c r="E2" s="50">
        <v>0</v>
      </c>
    </row>
    <row r="3" spans="1:5" x14ac:dyDescent="0.25">
      <c r="C3" s="50">
        <v>0</v>
      </c>
      <c r="D3" s="50">
        <v>0</v>
      </c>
      <c r="E3" s="50">
        <v>0</v>
      </c>
    </row>
    <row r="4" spans="1:5" x14ac:dyDescent="0.25">
      <c r="C4" s="50">
        <v>0</v>
      </c>
      <c r="D4" s="50">
        <v>0</v>
      </c>
      <c r="E4" s="50">
        <v>0</v>
      </c>
    </row>
    <row r="5" spans="1:5" x14ac:dyDescent="0.25">
      <c r="C5" s="50">
        <v>0</v>
      </c>
      <c r="D5" s="50">
        <v>0</v>
      </c>
      <c r="E5" s="50">
        <v>0</v>
      </c>
    </row>
    <row r="6" spans="1:5" x14ac:dyDescent="0.25">
      <c r="A6" s="8" t="s">
        <v>67</v>
      </c>
      <c r="B6" s="8" t="s">
        <v>82</v>
      </c>
      <c r="C6" s="49" t="s">
        <v>53</v>
      </c>
      <c r="D6" s="49" t="s">
        <v>52</v>
      </c>
      <c r="E6" s="49" t="s">
        <v>51</v>
      </c>
    </row>
    <row r="7" spans="1:5" x14ac:dyDescent="0.25">
      <c r="A7" s="35">
        <v>43111</v>
      </c>
      <c r="B7" s="8" t="s">
        <v>47</v>
      </c>
      <c r="C7" s="49">
        <v>26</v>
      </c>
      <c r="D7" s="49">
        <v>26</v>
      </c>
      <c r="E7" s="49">
        <v>0</v>
      </c>
    </row>
    <row r="8" spans="1:5" x14ac:dyDescent="0.25">
      <c r="A8" s="35">
        <v>43121</v>
      </c>
      <c r="B8" s="8" t="s">
        <v>47</v>
      </c>
      <c r="C8" s="49">
        <v>81</v>
      </c>
      <c r="D8" s="49">
        <v>81</v>
      </c>
      <c r="E8" s="49">
        <v>0</v>
      </c>
    </row>
    <row r="9" spans="1:5" x14ac:dyDescent="0.25">
      <c r="A9" s="35">
        <v>43129</v>
      </c>
      <c r="B9" s="8" t="s">
        <v>47</v>
      </c>
      <c r="C9" s="49">
        <v>95</v>
      </c>
      <c r="D9" s="49">
        <v>95</v>
      </c>
      <c r="E9" s="49">
        <v>0</v>
      </c>
    </row>
    <row r="10" spans="1:5" x14ac:dyDescent="0.25">
      <c r="A10" s="35">
        <v>43131</v>
      </c>
      <c r="B10" s="8" t="s">
        <v>47</v>
      </c>
      <c r="C10" s="49">
        <v>99</v>
      </c>
      <c r="D10" s="49">
        <v>99</v>
      </c>
      <c r="E10" s="49">
        <v>0</v>
      </c>
    </row>
    <row r="11" spans="1:5" x14ac:dyDescent="0.25">
      <c r="A11" s="35">
        <v>43135</v>
      </c>
      <c r="B11" s="8" t="s">
        <v>47</v>
      </c>
      <c r="C11" s="49">
        <v>101</v>
      </c>
      <c r="D11" s="49">
        <v>101</v>
      </c>
      <c r="E11" s="49">
        <v>0</v>
      </c>
    </row>
    <row r="12" spans="1:5" x14ac:dyDescent="0.25">
      <c r="A12" s="35">
        <v>43142</v>
      </c>
      <c r="B12" s="8" t="s">
        <v>47</v>
      </c>
      <c r="C12" s="49">
        <v>111</v>
      </c>
      <c r="D12" s="49">
        <v>111</v>
      </c>
      <c r="E12" s="49">
        <v>0</v>
      </c>
    </row>
    <row r="13" spans="1:5" x14ac:dyDescent="0.25">
      <c r="A13" s="35">
        <v>43149</v>
      </c>
      <c r="B13" s="8" t="s">
        <v>47</v>
      </c>
      <c r="C13" s="49">
        <v>134</v>
      </c>
      <c r="D13" s="49">
        <v>134</v>
      </c>
      <c r="E13" s="49">
        <v>0</v>
      </c>
    </row>
    <row r="14" spans="1:5" x14ac:dyDescent="0.25">
      <c r="A14" s="35">
        <v>43156</v>
      </c>
      <c r="B14" s="8" t="s">
        <v>47</v>
      </c>
      <c r="C14" s="49">
        <v>153</v>
      </c>
      <c r="D14" s="49">
        <v>153</v>
      </c>
      <c r="E14" s="49">
        <v>0</v>
      </c>
    </row>
    <row r="15" spans="1:5" x14ac:dyDescent="0.25">
      <c r="A15" s="35">
        <v>43159</v>
      </c>
      <c r="B15" s="8" t="s">
        <v>47</v>
      </c>
      <c r="C15" s="49">
        <v>154</v>
      </c>
      <c r="D15" s="49">
        <v>154</v>
      </c>
      <c r="E15" s="49">
        <v>0</v>
      </c>
    </row>
    <row r="16" spans="1:5" x14ac:dyDescent="0.25">
      <c r="A16" s="35">
        <v>43163</v>
      </c>
      <c r="B16" s="8" t="s">
        <v>47</v>
      </c>
      <c r="C16" s="49">
        <v>167</v>
      </c>
      <c r="D16" s="49">
        <v>167</v>
      </c>
      <c r="E16" s="49">
        <v>0</v>
      </c>
    </row>
    <row r="17" spans="1:5" x14ac:dyDescent="0.25">
      <c r="A17" s="35">
        <v>43170</v>
      </c>
      <c r="B17" s="8" t="s">
        <v>47</v>
      </c>
      <c r="C17" s="49">
        <v>203</v>
      </c>
      <c r="D17" s="49">
        <v>203</v>
      </c>
      <c r="E17" s="49">
        <v>0</v>
      </c>
    </row>
    <row r="18" spans="1:5" x14ac:dyDescent="0.25">
      <c r="A18" s="35">
        <v>43177</v>
      </c>
      <c r="B18" s="8" t="s">
        <v>47</v>
      </c>
      <c r="C18" s="49">
        <v>242</v>
      </c>
      <c r="D18" s="49">
        <v>242</v>
      </c>
      <c r="E18" s="49">
        <v>0</v>
      </c>
    </row>
    <row r="19" spans="1:5" x14ac:dyDescent="0.25">
      <c r="A19" s="35">
        <v>43184</v>
      </c>
      <c r="B19" s="8" t="s">
        <v>47</v>
      </c>
      <c r="C19" s="49">
        <v>254</v>
      </c>
      <c r="D19" s="49">
        <v>254</v>
      </c>
      <c r="E19" s="49">
        <v>0</v>
      </c>
    </row>
    <row r="20" spans="1:5" x14ac:dyDescent="0.25">
      <c r="A20" s="35">
        <v>43190</v>
      </c>
      <c r="B20" s="8" t="s">
        <v>47</v>
      </c>
      <c r="C20" s="49">
        <v>286</v>
      </c>
      <c r="D20" s="49">
        <v>286</v>
      </c>
      <c r="E20" s="49">
        <v>0</v>
      </c>
    </row>
    <row r="21" spans="1:5" x14ac:dyDescent="0.25">
      <c r="A21" s="35">
        <v>43133</v>
      </c>
      <c r="B21" s="8" t="s">
        <v>129</v>
      </c>
      <c r="C21" s="49">
        <v>11</v>
      </c>
      <c r="D21" s="49">
        <v>0</v>
      </c>
      <c r="E21" s="49">
        <v>11</v>
      </c>
    </row>
    <row r="22" spans="1:5" x14ac:dyDescent="0.25">
      <c r="A22" s="35">
        <v>43139</v>
      </c>
      <c r="B22" s="8" t="s">
        <v>129</v>
      </c>
      <c r="C22" s="49">
        <v>25</v>
      </c>
      <c r="D22" s="49">
        <v>0</v>
      </c>
      <c r="E22" s="49">
        <v>25</v>
      </c>
    </row>
    <row r="23" spans="1:5" x14ac:dyDescent="0.25">
      <c r="A23" s="35">
        <v>43155</v>
      </c>
      <c r="B23" s="8" t="s">
        <v>129</v>
      </c>
      <c r="C23" s="49">
        <v>37</v>
      </c>
      <c r="D23" s="49">
        <v>0</v>
      </c>
      <c r="E23" s="49">
        <v>37</v>
      </c>
    </row>
    <row r="24" spans="1:5" x14ac:dyDescent="0.25">
      <c r="A24" s="35">
        <v>43164</v>
      </c>
      <c r="B24" s="8" t="s">
        <v>129</v>
      </c>
      <c r="C24" s="49">
        <v>42</v>
      </c>
      <c r="D24" s="49">
        <v>0</v>
      </c>
      <c r="E24" s="49">
        <v>42</v>
      </c>
    </row>
    <row r="25" spans="1:5" x14ac:dyDescent="0.25">
      <c r="A25" s="35">
        <v>43165</v>
      </c>
      <c r="B25" s="8" t="s">
        <v>129</v>
      </c>
      <c r="C25" s="49">
        <v>47</v>
      </c>
      <c r="D25" s="49">
        <v>0</v>
      </c>
      <c r="E25" s="49">
        <v>47</v>
      </c>
    </row>
    <row r="26" spans="1:5" x14ac:dyDescent="0.25">
      <c r="A26" s="35">
        <v>43101</v>
      </c>
      <c r="B26" s="8" t="s">
        <v>83</v>
      </c>
      <c r="C26" s="49">
        <v>1</v>
      </c>
      <c r="D26" s="49">
        <v>1</v>
      </c>
      <c r="E26" s="49">
        <v>0</v>
      </c>
    </row>
    <row r="27" spans="1:5" x14ac:dyDescent="0.25">
      <c r="A27" s="35">
        <v>43102</v>
      </c>
      <c r="B27" s="8" t="s">
        <v>83</v>
      </c>
      <c r="C27" s="49">
        <v>7</v>
      </c>
      <c r="D27" s="49">
        <v>7</v>
      </c>
      <c r="E27" s="49">
        <v>0</v>
      </c>
    </row>
    <row r="28" spans="1:5" x14ac:dyDescent="0.25">
      <c r="A28" s="35">
        <v>43104</v>
      </c>
      <c r="B28" s="8" t="s">
        <v>83</v>
      </c>
      <c r="C28" s="49">
        <v>11</v>
      </c>
      <c r="D28" s="49">
        <v>11</v>
      </c>
      <c r="E28" s="49">
        <v>0</v>
      </c>
    </row>
    <row r="29" spans="1:5" x14ac:dyDescent="0.25">
      <c r="A29" s="35">
        <v>43108</v>
      </c>
      <c r="B29" s="8" t="s">
        <v>83</v>
      </c>
      <c r="C29" s="49">
        <v>29</v>
      </c>
      <c r="D29" s="49">
        <v>29</v>
      </c>
      <c r="E29" s="49">
        <v>0</v>
      </c>
    </row>
    <row r="30" spans="1:5" x14ac:dyDescent="0.25">
      <c r="A30" s="35">
        <v>43111</v>
      </c>
      <c r="B30" s="8" t="s">
        <v>83</v>
      </c>
      <c r="C30" s="49">
        <v>30</v>
      </c>
      <c r="D30" s="49">
        <v>30</v>
      </c>
      <c r="E30" s="49">
        <v>0</v>
      </c>
    </row>
    <row r="31" spans="1:5" x14ac:dyDescent="0.25">
      <c r="A31" s="35">
        <v>43113</v>
      </c>
      <c r="B31" s="8" t="s">
        <v>83</v>
      </c>
      <c r="C31" s="49">
        <v>34</v>
      </c>
      <c r="D31" s="49">
        <v>34</v>
      </c>
      <c r="E31" s="49">
        <v>0</v>
      </c>
    </row>
    <row r="32" spans="1:5" x14ac:dyDescent="0.25">
      <c r="A32" s="35">
        <v>43114</v>
      </c>
      <c r="B32" s="8" t="s">
        <v>83</v>
      </c>
      <c r="C32" s="49">
        <v>35</v>
      </c>
      <c r="D32" s="49">
        <v>35</v>
      </c>
      <c r="E32" s="49">
        <v>0</v>
      </c>
    </row>
    <row r="33" spans="1:5" x14ac:dyDescent="0.25">
      <c r="A33" s="35">
        <v>43115</v>
      </c>
      <c r="B33" s="8" t="s">
        <v>83</v>
      </c>
      <c r="C33" s="49">
        <v>36</v>
      </c>
      <c r="D33" s="49">
        <v>36</v>
      </c>
      <c r="E33" s="49">
        <v>0</v>
      </c>
    </row>
    <row r="34" spans="1:5" x14ac:dyDescent="0.25">
      <c r="A34" s="35">
        <v>43116</v>
      </c>
      <c r="B34" s="8" t="s">
        <v>83</v>
      </c>
      <c r="C34" s="49">
        <v>46</v>
      </c>
      <c r="D34" s="49">
        <v>46</v>
      </c>
      <c r="E34" s="49">
        <v>0</v>
      </c>
    </row>
    <row r="35" spans="1:5" x14ac:dyDescent="0.25">
      <c r="A35" s="35">
        <v>43118</v>
      </c>
      <c r="B35" s="8" t="s">
        <v>83</v>
      </c>
      <c r="C35" s="49">
        <v>51</v>
      </c>
      <c r="D35" s="49">
        <v>51</v>
      </c>
      <c r="E35" s="49">
        <v>0</v>
      </c>
    </row>
    <row r="36" spans="1:5" x14ac:dyDescent="0.25">
      <c r="A36" s="35">
        <v>43123</v>
      </c>
      <c r="B36" s="8" t="s">
        <v>83</v>
      </c>
      <c r="C36" s="49">
        <v>58</v>
      </c>
      <c r="D36" s="49">
        <v>58</v>
      </c>
      <c r="E36" s="49">
        <v>0</v>
      </c>
    </row>
    <row r="37" spans="1:5" x14ac:dyDescent="0.25">
      <c r="A37" s="35">
        <v>43124</v>
      </c>
      <c r="B37" s="8" t="s">
        <v>83</v>
      </c>
      <c r="C37" s="49">
        <v>69</v>
      </c>
      <c r="D37" s="49">
        <v>69</v>
      </c>
      <c r="E37" s="49">
        <v>0</v>
      </c>
    </row>
    <row r="38" spans="1:5" x14ac:dyDescent="0.25">
      <c r="A38" s="35">
        <v>43128</v>
      </c>
      <c r="B38" s="8" t="s">
        <v>83</v>
      </c>
      <c r="C38" s="49">
        <v>71</v>
      </c>
      <c r="D38" s="49">
        <v>71</v>
      </c>
      <c r="E38" s="49">
        <v>0</v>
      </c>
    </row>
    <row r="39" spans="1:5" x14ac:dyDescent="0.25">
      <c r="A39" s="35">
        <v>43133</v>
      </c>
      <c r="B39" s="8" t="s">
        <v>83</v>
      </c>
      <c r="C39" s="49">
        <v>76</v>
      </c>
      <c r="D39" s="49">
        <v>76</v>
      </c>
      <c r="E39" s="49">
        <v>0</v>
      </c>
    </row>
    <row r="40" spans="1:5" x14ac:dyDescent="0.25">
      <c r="A40" s="35">
        <v>43134</v>
      </c>
      <c r="B40" s="8" t="s">
        <v>83</v>
      </c>
      <c r="C40" s="49">
        <v>86</v>
      </c>
      <c r="D40" s="49">
        <v>86</v>
      </c>
      <c r="E40" s="49">
        <v>0</v>
      </c>
    </row>
    <row r="41" spans="1:5" x14ac:dyDescent="0.25">
      <c r="A41" s="35">
        <v>43135</v>
      </c>
      <c r="B41" s="8" t="s">
        <v>83</v>
      </c>
      <c r="C41" s="49">
        <v>89</v>
      </c>
      <c r="D41" s="49">
        <v>89</v>
      </c>
      <c r="E41" s="49">
        <v>0</v>
      </c>
    </row>
    <row r="42" spans="1:5" x14ac:dyDescent="0.25">
      <c r="A42" s="35">
        <v>43137</v>
      </c>
      <c r="B42" s="8" t="s">
        <v>83</v>
      </c>
      <c r="C42" s="49">
        <v>91</v>
      </c>
      <c r="D42" s="49">
        <v>91</v>
      </c>
      <c r="E42" s="49">
        <v>0</v>
      </c>
    </row>
    <row r="43" spans="1:5" x14ac:dyDescent="0.25">
      <c r="A43" s="35">
        <v>43138</v>
      </c>
      <c r="B43" s="8" t="s">
        <v>83</v>
      </c>
      <c r="C43" s="49">
        <v>100</v>
      </c>
      <c r="D43" s="49">
        <v>100</v>
      </c>
      <c r="E43" s="49">
        <v>0</v>
      </c>
    </row>
    <row r="44" spans="1:5" x14ac:dyDescent="0.25">
      <c r="A44" s="35">
        <v>43139</v>
      </c>
      <c r="B44" s="8" t="s">
        <v>83</v>
      </c>
      <c r="C44" s="49">
        <v>101</v>
      </c>
      <c r="D44" s="49">
        <v>101</v>
      </c>
      <c r="E44" s="49">
        <v>0</v>
      </c>
    </row>
    <row r="45" spans="1:5" x14ac:dyDescent="0.25">
      <c r="A45" s="35">
        <v>43140</v>
      </c>
      <c r="B45" s="8" t="s">
        <v>83</v>
      </c>
      <c r="C45" s="49">
        <v>104</v>
      </c>
      <c r="D45" s="49">
        <v>104</v>
      </c>
      <c r="E45" s="49">
        <v>0</v>
      </c>
    </row>
    <row r="46" spans="1:5" x14ac:dyDescent="0.25">
      <c r="A46" s="35">
        <v>43141</v>
      </c>
      <c r="B46" s="8" t="s">
        <v>83</v>
      </c>
      <c r="C46" s="49">
        <v>105</v>
      </c>
      <c r="D46" s="49">
        <v>105</v>
      </c>
      <c r="E46" s="49">
        <v>0</v>
      </c>
    </row>
    <row r="47" spans="1:5" x14ac:dyDescent="0.25">
      <c r="A47" s="35">
        <v>43142</v>
      </c>
      <c r="B47" s="8" t="s">
        <v>83</v>
      </c>
      <c r="C47" s="49">
        <v>114</v>
      </c>
      <c r="D47" s="49">
        <v>114</v>
      </c>
      <c r="E47" s="49">
        <v>0</v>
      </c>
    </row>
    <row r="48" spans="1:5" x14ac:dyDescent="0.25">
      <c r="A48" s="35">
        <v>43143</v>
      </c>
      <c r="B48" s="8" t="s">
        <v>83</v>
      </c>
      <c r="C48" s="49">
        <v>120</v>
      </c>
      <c r="D48" s="49">
        <v>120</v>
      </c>
      <c r="E48" s="49">
        <v>0</v>
      </c>
    </row>
    <row r="49" spans="1:5" x14ac:dyDescent="0.25">
      <c r="A49" s="35">
        <v>43146</v>
      </c>
      <c r="B49" s="8" t="s">
        <v>83</v>
      </c>
      <c r="C49" s="49">
        <v>149</v>
      </c>
      <c r="D49" s="49">
        <v>149</v>
      </c>
      <c r="E49" s="49">
        <v>0</v>
      </c>
    </row>
    <row r="50" spans="1:5" x14ac:dyDescent="0.25">
      <c r="A50" s="35">
        <v>43148</v>
      </c>
      <c r="B50" s="8" t="s">
        <v>83</v>
      </c>
      <c r="C50" s="49">
        <v>159</v>
      </c>
      <c r="D50" s="49">
        <v>159</v>
      </c>
      <c r="E50" s="49">
        <v>0</v>
      </c>
    </row>
    <row r="51" spans="1:5" x14ac:dyDescent="0.25">
      <c r="A51" s="35">
        <v>43150</v>
      </c>
      <c r="B51" s="8" t="s">
        <v>83</v>
      </c>
      <c r="C51" s="49">
        <v>165</v>
      </c>
      <c r="D51" s="49">
        <v>165</v>
      </c>
      <c r="E51" s="49">
        <v>0</v>
      </c>
    </row>
    <row r="52" spans="1:5" x14ac:dyDescent="0.25">
      <c r="A52" s="35">
        <v>43151</v>
      </c>
      <c r="B52" s="8" t="s">
        <v>83</v>
      </c>
      <c r="C52" s="49">
        <v>168</v>
      </c>
      <c r="D52" s="49">
        <v>168</v>
      </c>
      <c r="E52" s="49">
        <v>0</v>
      </c>
    </row>
    <row r="53" spans="1:5" x14ac:dyDescent="0.25">
      <c r="A53" s="35">
        <v>43153</v>
      </c>
      <c r="B53" s="8" t="s">
        <v>83</v>
      </c>
      <c r="C53" s="49">
        <v>173</v>
      </c>
      <c r="D53" s="49">
        <v>173</v>
      </c>
      <c r="E53" s="49">
        <v>0</v>
      </c>
    </row>
    <row r="54" spans="1:5" x14ac:dyDescent="0.25">
      <c r="A54" s="35">
        <v>43154</v>
      </c>
      <c r="B54" s="8" t="s">
        <v>83</v>
      </c>
      <c r="C54" s="49">
        <v>178</v>
      </c>
      <c r="D54" s="49">
        <v>178</v>
      </c>
      <c r="E54" s="49">
        <v>0</v>
      </c>
    </row>
    <row r="55" spans="1:5" x14ac:dyDescent="0.25">
      <c r="A55" s="35">
        <v>43155</v>
      </c>
      <c r="B55" s="8" t="s">
        <v>83</v>
      </c>
      <c r="C55" s="49">
        <v>181</v>
      </c>
      <c r="D55" s="49">
        <v>181</v>
      </c>
      <c r="E55" s="49">
        <v>0</v>
      </c>
    </row>
    <row r="56" spans="1:5" x14ac:dyDescent="0.25">
      <c r="A56" s="35">
        <v>43156</v>
      </c>
      <c r="B56" s="8" t="s">
        <v>83</v>
      </c>
      <c r="C56" s="49">
        <v>184</v>
      </c>
      <c r="D56" s="49">
        <v>184</v>
      </c>
      <c r="E56" s="49">
        <v>0</v>
      </c>
    </row>
    <row r="57" spans="1:5" x14ac:dyDescent="0.25">
      <c r="A57" s="35">
        <v>43157</v>
      </c>
      <c r="B57" s="8" t="s">
        <v>83</v>
      </c>
      <c r="C57" s="49">
        <v>193</v>
      </c>
      <c r="D57" s="49">
        <v>193</v>
      </c>
      <c r="E57" s="49">
        <v>0</v>
      </c>
    </row>
    <row r="58" spans="1:5" x14ac:dyDescent="0.25">
      <c r="A58" s="35">
        <v>43158</v>
      </c>
      <c r="B58" s="8" t="s">
        <v>83</v>
      </c>
      <c r="C58" s="49">
        <v>198</v>
      </c>
      <c r="D58" s="49">
        <v>198</v>
      </c>
      <c r="E58" s="49">
        <v>0</v>
      </c>
    </row>
    <row r="59" spans="1:5" x14ac:dyDescent="0.25">
      <c r="A59" s="35">
        <v>43159</v>
      </c>
      <c r="B59" s="8" t="s">
        <v>83</v>
      </c>
      <c r="C59" s="49">
        <v>204</v>
      </c>
      <c r="D59" s="49">
        <v>204</v>
      </c>
      <c r="E59" s="49">
        <v>0</v>
      </c>
    </row>
    <row r="60" spans="1:5" x14ac:dyDescent="0.25">
      <c r="A60" s="35">
        <v>43160</v>
      </c>
      <c r="B60" s="8" t="s">
        <v>83</v>
      </c>
      <c r="C60" s="49">
        <v>208</v>
      </c>
      <c r="D60" s="49">
        <v>208</v>
      </c>
      <c r="E60" s="49">
        <v>0</v>
      </c>
    </row>
    <row r="61" spans="1:5" x14ac:dyDescent="0.25">
      <c r="A61" s="35">
        <v>43161</v>
      </c>
      <c r="B61" s="8" t="s">
        <v>83</v>
      </c>
      <c r="C61" s="49">
        <v>209</v>
      </c>
      <c r="D61" s="49">
        <v>209</v>
      </c>
      <c r="E61" s="49">
        <v>0</v>
      </c>
    </row>
    <row r="62" spans="1:5" x14ac:dyDescent="0.25">
      <c r="A62" s="35">
        <v>43163</v>
      </c>
      <c r="B62" s="8" t="s">
        <v>83</v>
      </c>
      <c r="C62" s="49">
        <v>222</v>
      </c>
      <c r="D62" s="49">
        <v>222</v>
      </c>
      <c r="E62" s="49">
        <v>0</v>
      </c>
    </row>
    <row r="63" spans="1:5" x14ac:dyDescent="0.25">
      <c r="A63" s="35">
        <v>43164</v>
      </c>
      <c r="B63" s="8" t="s">
        <v>83</v>
      </c>
      <c r="C63" s="49">
        <v>228</v>
      </c>
      <c r="D63" s="49">
        <v>228</v>
      </c>
      <c r="E63" s="49">
        <v>0</v>
      </c>
    </row>
    <row r="64" spans="1:5" x14ac:dyDescent="0.25">
      <c r="A64" s="35">
        <v>43165</v>
      </c>
      <c r="B64" s="8" t="s">
        <v>83</v>
      </c>
      <c r="C64" s="49">
        <v>244</v>
      </c>
      <c r="D64" s="49">
        <v>244</v>
      </c>
      <c r="E64" s="49">
        <v>0</v>
      </c>
    </row>
    <row r="65" spans="1:5" x14ac:dyDescent="0.25">
      <c r="A65" s="35">
        <v>43172</v>
      </c>
      <c r="B65" s="8" t="s">
        <v>83</v>
      </c>
      <c r="C65" s="49">
        <v>245</v>
      </c>
      <c r="D65" s="49">
        <v>245</v>
      </c>
      <c r="E65" s="49">
        <v>0</v>
      </c>
    </row>
    <row r="66" spans="1:5" x14ac:dyDescent="0.25">
      <c r="A66" s="35">
        <v>43175</v>
      </c>
      <c r="B66" s="8" t="s">
        <v>83</v>
      </c>
      <c r="C66" s="49">
        <v>249</v>
      </c>
      <c r="D66" s="49">
        <v>249</v>
      </c>
      <c r="E66" s="49">
        <v>0</v>
      </c>
    </row>
    <row r="67" spans="1:5" x14ac:dyDescent="0.25">
      <c r="A67" s="35">
        <v>43176</v>
      </c>
      <c r="B67" s="8" t="s">
        <v>83</v>
      </c>
      <c r="C67" s="49">
        <v>259</v>
      </c>
      <c r="D67" s="49">
        <v>259</v>
      </c>
      <c r="E67" s="49">
        <v>0</v>
      </c>
    </row>
    <row r="68" spans="1:5" x14ac:dyDescent="0.25">
      <c r="A68" s="35">
        <v>43180</v>
      </c>
      <c r="B68" s="8" t="s">
        <v>83</v>
      </c>
      <c r="C68" s="49">
        <v>262</v>
      </c>
      <c r="D68" s="49">
        <v>262</v>
      </c>
      <c r="E68" s="49">
        <v>0</v>
      </c>
    </row>
    <row r="69" spans="1:5" x14ac:dyDescent="0.25">
      <c r="A69" s="35">
        <v>43181</v>
      </c>
      <c r="B69" s="8" t="s">
        <v>83</v>
      </c>
      <c r="C69" s="49">
        <v>266</v>
      </c>
      <c r="D69" s="49">
        <v>266</v>
      </c>
      <c r="E69" s="49">
        <v>0</v>
      </c>
    </row>
    <row r="70" spans="1:5" x14ac:dyDescent="0.25">
      <c r="A70" s="35">
        <v>43182</v>
      </c>
      <c r="B70" s="8" t="s">
        <v>83</v>
      </c>
      <c r="C70" s="49">
        <v>269</v>
      </c>
      <c r="D70" s="49">
        <v>269</v>
      </c>
      <c r="E70" s="49">
        <v>0</v>
      </c>
    </row>
    <row r="71" spans="1:5" x14ac:dyDescent="0.25">
      <c r="A71" s="35">
        <v>43183</v>
      </c>
      <c r="B71" s="8" t="s">
        <v>83</v>
      </c>
      <c r="C71" s="49">
        <v>273</v>
      </c>
      <c r="D71" s="49">
        <v>273</v>
      </c>
      <c r="E71" s="49">
        <v>0</v>
      </c>
    </row>
    <row r="72" spans="1:5" x14ac:dyDescent="0.25">
      <c r="A72" s="35">
        <v>43186</v>
      </c>
      <c r="B72" s="8" t="s">
        <v>83</v>
      </c>
      <c r="C72" s="49">
        <v>276</v>
      </c>
      <c r="D72" s="49">
        <v>276</v>
      </c>
      <c r="E72" s="49">
        <v>0</v>
      </c>
    </row>
    <row r="73" spans="1:5" x14ac:dyDescent="0.25">
      <c r="A73" s="35">
        <v>43188</v>
      </c>
      <c r="B73" s="8" t="s">
        <v>83</v>
      </c>
      <c r="C73" s="49">
        <v>284</v>
      </c>
      <c r="D73" s="49">
        <v>284</v>
      </c>
      <c r="E73" s="49">
        <v>0</v>
      </c>
    </row>
    <row r="74" spans="1:5" x14ac:dyDescent="0.25">
      <c r="A74" s="35">
        <v>43189</v>
      </c>
      <c r="B74" s="8" t="s">
        <v>83</v>
      </c>
      <c r="C74" s="49">
        <v>293</v>
      </c>
      <c r="D74" s="49">
        <v>293</v>
      </c>
      <c r="E74" s="49">
        <v>0</v>
      </c>
    </row>
    <row r="75" spans="1:5" x14ac:dyDescent="0.25">
      <c r="A75" s="35">
        <v>43190</v>
      </c>
      <c r="B75" s="8" t="s">
        <v>83</v>
      </c>
      <c r="C75" s="49">
        <v>298</v>
      </c>
      <c r="D75" s="49">
        <v>298</v>
      </c>
      <c r="E75" s="49">
        <v>0</v>
      </c>
    </row>
    <row r="76" spans="1:5" x14ac:dyDescent="0.25">
      <c r="A76" s="35">
        <v>43101</v>
      </c>
      <c r="B76" s="8" t="s">
        <v>46</v>
      </c>
      <c r="C76" s="49">
        <v>196</v>
      </c>
      <c r="D76" s="49">
        <v>0</v>
      </c>
      <c r="E76" s="49">
        <v>196</v>
      </c>
    </row>
    <row r="77" spans="1:5" x14ac:dyDescent="0.25">
      <c r="A77" s="35">
        <v>43103</v>
      </c>
      <c r="B77" s="8" t="s">
        <v>46</v>
      </c>
      <c r="C77" s="49">
        <v>295</v>
      </c>
      <c r="D77" s="49">
        <v>0</v>
      </c>
      <c r="E77" s="49">
        <v>295</v>
      </c>
    </row>
    <row r="78" spans="1:5" x14ac:dyDescent="0.25">
      <c r="A78" s="35">
        <v>43105</v>
      </c>
      <c r="B78" s="8" t="s">
        <v>46</v>
      </c>
      <c r="C78" s="49">
        <v>355</v>
      </c>
      <c r="D78" s="49">
        <v>0</v>
      </c>
      <c r="E78" s="49">
        <v>355</v>
      </c>
    </row>
    <row r="79" spans="1:5" x14ac:dyDescent="0.25">
      <c r="A79" s="35">
        <v>43106</v>
      </c>
      <c r="B79" s="8" t="s">
        <v>46</v>
      </c>
      <c r="C79" s="49">
        <v>449</v>
      </c>
      <c r="D79" s="49">
        <v>0</v>
      </c>
      <c r="E79" s="49">
        <v>449</v>
      </c>
    </row>
    <row r="80" spans="1:5" x14ac:dyDescent="0.25">
      <c r="A80" s="35">
        <v>43107</v>
      </c>
      <c r="B80" s="8" t="s">
        <v>46</v>
      </c>
      <c r="C80" s="49">
        <v>574</v>
      </c>
      <c r="D80" s="49">
        <v>0</v>
      </c>
      <c r="E80" s="49">
        <v>574</v>
      </c>
    </row>
    <row r="81" spans="1:5" x14ac:dyDescent="0.25">
      <c r="A81" s="35">
        <v>43109</v>
      </c>
      <c r="B81" s="8" t="s">
        <v>46</v>
      </c>
      <c r="C81" s="49">
        <v>614</v>
      </c>
      <c r="D81" s="49">
        <v>0</v>
      </c>
      <c r="E81" s="49">
        <v>614</v>
      </c>
    </row>
    <row r="82" spans="1:5" x14ac:dyDescent="0.25">
      <c r="A82" s="35">
        <v>43111</v>
      </c>
      <c r="B82" s="8" t="s">
        <v>46</v>
      </c>
      <c r="C82" s="49">
        <v>696</v>
      </c>
      <c r="D82" s="49">
        <v>0</v>
      </c>
      <c r="E82" s="49">
        <v>696</v>
      </c>
    </row>
    <row r="83" spans="1:5" x14ac:dyDescent="0.25">
      <c r="A83" s="35">
        <v>43112</v>
      </c>
      <c r="B83" s="8" t="s">
        <v>46</v>
      </c>
      <c r="C83" s="49">
        <v>741</v>
      </c>
      <c r="D83" s="49">
        <v>0</v>
      </c>
      <c r="E83" s="49">
        <v>741</v>
      </c>
    </row>
    <row r="84" spans="1:5" x14ac:dyDescent="0.25">
      <c r="A84" s="35">
        <v>43114</v>
      </c>
      <c r="B84" s="8" t="s">
        <v>46</v>
      </c>
      <c r="C84" s="49">
        <v>746</v>
      </c>
      <c r="D84" s="49">
        <v>0</v>
      </c>
      <c r="E84" s="49">
        <v>746</v>
      </c>
    </row>
    <row r="85" spans="1:5" x14ac:dyDescent="0.25">
      <c r="A85" s="35">
        <v>43116</v>
      </c>
      <c r="B85" s="8" t="s">
        <v>46</v>
      </c>
      <c r="C85" s="49">
        <v>847</v>
      </c>
      <c r="D85" s="49">
        <v>0</v>
      </c>
      <c r="E85" s="49">
        <v>847</v>
      </c>
    </row>
    <row r="86" spans="1:5" x14ac:dyDescent="0.25">
      <c r="A86" s="35">
        <v>43117</v>
      </c>
      <c r="B86" s="8" t="s">
        <v>46</v>
      </c>
      <c r="C86" s="49">
        <v>848</v>
      </c>
      <c r="D86" s="49">
        <v>0</v>
      </c>
      <c r="E86" s="49">
        <v>848</v>
      </c>
    </row>
    <row r="87" spans="1:5" x14ac:dyDescent="0.25">
      <c r="A87" s="35">
        <v>43118</v>
      </c>
      <c r="B87" s="8" t="s">
        <v>46</v>
      </c>
      <c r="C87" s="49">
        <v>880</v>
      </c>
      <c r="D87" s="49">
        <v>0</v>
      </c>
      <c r="E87" s="49">
        <v>880</v>
      </c>
    </row>
    <row r="88" spans="1:5" x14ac:dyDescent="0.25">
      <c r="A88" s="35">
        <v>43120</v>
      </c>
      <c r="B88" s="8" t="s">
        <v>46</v>
      </c>
      <c r="C88" s="49">
        <v>888</v>
      </c>
      <c r="D88" s="49">
        <v>0</v>
      </c>
      <c r="E88" s="49">
        <v>888</v>
      </c>
    </row>
    <row r="89" spans="1:5" x14ac:dyDescent="0.25">
      <c r="A89" s="35">
        <v>43126</v>
      </c>
      <c r="B89" s="8" t="s">
        <v>46</v>
      </c>
      <c r="C89" s="49">
        <v>948</v>
      </c>
      <c r="D89" s="49">
        <v>0</v>
      </c>
      <c r="E89" s="49">
        <v>948</v>
      </c>
    </row>
    <row r="90" spans="1:5" x14ac:dyDescent="0.25">
      <c r="A90" s="35">
        <v>43127</v>
      </c>
      <c r="B90" s="8" t="s">
        <v>46</v>
      </c>
      <c r="C90" s="49">
        <v>1089</v>
      </c>
      <c r="D90" s="49">
        <v>0</v>
      </c>
      <c r="E90" s="49">
        <v>1089</v>
      </c>
    </row>
    <row r="91" spans="1:5" x14ac:dyDescent="0.25">
      <c r="A91" s="35">
        <v>43128</v>
      </c>
      <c r="B91" s="8" t="s">
        <v>46</v>
      </c>
      <c r="C91" s="49">
        <v>1197</v>
      </c>
      <c r="D91" s="49">
        <v>0</v>
      </c>
      <c r="E91" s="49">
        <v>1197</v>
      </c>
    </row>
    <row r="92" spans="1:5" x14ac:dyDescent="0.25">
      <c r="A92" s="35">
        <v>43129</v>
      </c>
      <c r="B92" s="8" t="s">
        <v>46</v>
      </c>
      <c r="C92" s="49">
        <v>1258</v>
      </c>
      <c r="D92" s="49">
        <v>0</v>
      </c>
      <c r="E92" s="49">
        <v>1258</v>
      </c>
    </row>
    <row r="93" spans="1:5" x14ac:dyDescent="0.25">
      <c r="A93" s="35">
        <v>43130</v>
      </c>
      <c r="B93" s="8" t="s">
        <v>46</v>
      </c>
      <c r="C93" s="49">
        <v>1462</v>
      </c>
      <c r="D93" s="49">
        <v>0</v>
      </c>
      <c r="E93" s="49">
        <v>1462</v>
      </c>
    </row>
    <row r="94" spans="1:5" x14ac:dyDescent="0.25">
      <c r="A94" s="35">
        <v>43131</v>
      </c>
      <c r="B94" s="8" t="s">
        <v>46</v>
      </c>
      <c r="C94" s="49">
        <v>1978</v>
      </c>
      <c r="D94" s="49">
        <v>393</v>
      </c>
      <c r="E94" s="49">
        <v>1585</v>
      </c>
    </row>
    <row r="95" spans="1:5" x14ac:dyDescent="0.25">
      <c r="A95" s="35">
        <v>43136</v>
      </c>
      <c r="B95" s="8" t="s">
        <v>46</v>
      </c>
      <c r="C95" s="49">
        <v>2005</v>
      </c>
      <c r="D95" s="49">
        <v>393</v>
      </c>
      <c r="E95" s="49">
        <v>1612</v>
      </c>
    </row>
    <row r="96" spans="1:5" x14ac:dyDescent="0.25">
      <c r="A96" s="35">
        <v>43137</v>
      </c>
      <c r="B96" s="8" t="s">
        <v>46</v>
      </c>
      <c r="C96" s="49">
        <v>2050</v>
      </c>
      <c r="D96" s="49">
        <v>393</v>
      </c>
      <c r="E96" s="49">
        <v>1657</v>
      </c>
    </row>
    <row r="97" spans="1:5" x14ac:dyDescent="0.25">
      <c r="A97" s="35">
        <v>43138</v>
      </c>
      <c r="B97" s="8" t="s">
        <v>46</v>
      </c>
      <c r="C97" s="49">
        <v>2079</v>
      </c>
      <c r="D97" s="49">
        <v>393</v>
      </c>
      <c r="E97" s="49">
        <v>1686</v>
      </c>
    </row>
    <row r="98" spans="1:5" x14ac:dyDescent="0.25">
      <c r="A98" s="35">
        <v>43139</v>
      </c>
      <c r="B98" s="8" t="s">
        <v>46</v>
      </c>
      <c r="C98" s="49">
        <v>2150</v>
      </c>
      <c r="D98" s="49">
        <v>393</v>
      </c>
      <c r="E98" s="49">
        <v>1757</v>
      </c>
    </row>
    <row r="99" spans="1:5" x14ac:dyDescent="0.25">
      <c r="A99" s="35">
        <v>43140</v>
      </c>
      <c r="B99" s="8" t="s">
        <v>46</v>
      </c>
      <c r="C99" s="49">
        <v>2206</v>
      </c>
      <c r="D99" s="49">
        <v>393</v>
      </c>
      <c r="E99" s="49">
        <v>1813</v>
      </c>
    </row>
    <row r="100" spans="1:5" x14ac:dyDescent="0.25">
      <c r="A100" s="35">
        <v>43142</v>
      </c>
      <c r="B100" s="8" t="s">
        <v>46</v>
      </c>
      <c r="C100" s="49">
        <v>2240</v>
      </c>
      <c r="D100" s="49">
        <v>393</v>
      </c>
      <c r="E100" s="49">
        <v>1847</v>
      </c>
    </row>
    <row r="101" spans="1:5" x14ac:dyDescent="0.25">
      <c r="A101" s="35">
        <v>43143</v>
      </c>
      <c r="B101" s="8" t="s">
        <v>46</v>
      </c>
      <c r="C101" s="49">
        <v>2379</v>
      </c>
      <c r="D101" s="49">
        <v>393</v>
      </c>
      <c r="E101" s="49">
        <v>1986</v>
      </c>
    </row>
    <row r="102" spans="1:5" x14ac:dyDescent="0.25">
      <c r="A102" s="35">
        <v>43146</v>
      </c>
      <c r="B102" s="8" t="s">
        <v>46</v>
      </c>
      <c r="C102" s="49">
        <v>2430</v>
      </c>
      <c r="D102" s="49">
        <v>393</v>
      </c>
      <c r="E102" s="49">
        <v>2037</v>
      </c>
    </row>
    <row r="103" spans="1:5" x14ac:dyDescent="0.25">
      <c r="A103" s="35">
        <v>43148</v>
      </c>
      <c r="B103" s="8" t="s">
        <v>46</v>
      </c>
      <c r="C103" s="49">
        <v>2482</v>
      </c>
      <c r="D103" s="49">
        <v>393</v>
      </c>
      <c r="E103" s="49">
        <v>2089</v>
      </c>
    </row>
    <row r="104" spans="1:5" x14ac:dyDescent="0.25">
      <c r="A104" s="35">
        <v>43149</v>
      </c>
      <c r="B104" s="8" t="s">
        <v>46</v>
      </c>
      <c r="C104" s="49">
        <v>2621</v>
      </c>
      <c r="D104" s="49">
        <v>393</v>
      </c>
      <c r="E104" s="49">
        <v>2228</v>
      </c>
    </row>
    <row r="105" spans="1:5" x14ac:dyDescent="0.25">
      <c r="A105" s="35">
        <v>43150</v>
      </c>
      <c r="B105" s="8" t="s">
        <v>46</v>
      </c>
      <c r="C105" s="49">
        <v>2676</v>
      </c>
      <c r="D105" s="49">
        <v>393</v>
      </c>
      <c r="E105" s="49">
        <v>2283</v>
      </c>
    </row>
    <row r="106" spans="1:5" x14ac:dyDescent="0.25">
      <c r="A106" s="35">
        <v>43151</v>
      </c>
      <c r="B106" s="8" t="s">
        <v>46</v>
      </c>
      <c r="C106" s="49">
        <v>2768</v>
      </c>
      <c r="D106" s="49">
        <v>393</v>
      </c>
      <c r="E106" s="49">
        <v>2375</v>
      </c>
    </row>
    <row r="107" spans="1:5" x14ac:dyDescent="0.25">
      <c r="A107" s="35">
        <v>43153</v>
      </c>
      <c r="B107" s="8" t="s">
        <v>46</v>
      </c>
      <c r="C107" s="49">
        <v>2957</v>
      </c>
      <c r="D107" s="49">
        <v>393</v>
      </c>
      <c r="E107" s="49">
        <v>2564</v>
      </c>
    </row>
    <row r="108" spans="1:5" x14ac:dyDescent="0.25">
      <c r="A108" s="35">
        <v>43155</v>
      </c>
      <c r="B108" s="8" t="s">
        <v>46</v>
      </c>
      <c r="C108" s="49">
        <v>3013</v>
      </c>
      <c r="D108" s="49">
        <v>393</v>
      </c>
      <c r="E108" s="49">
        <v>2620</v>
      </c>
    </row>
    <row r="109" spans="1:5" x14ac:dyDescent="0.25">
      <c r="A109" s="35">
        <v>43156</v>
      </c>
      <c r="B109" s="8" t="s">
        <v>46</v>
      </c>
      <c r="C109" s="49">
        <v>3078</v>
      </c>
      <c r="D109" s="49">
        <v>393</v>
      </c>
      <c r="E109" s="49">
        <v>2685</v>
      </c>
    </row>
    <row r="110" spans="1:5" x14ac:dyDescent="0.25">
      <c r="A110" s="35">
        <v>43158</v>
      </c>
      <c r="B110" s="9" t="s">
        <v>46</v>
      </c>
      <c r="C110" s="49">
        <v>3130</v>
      </c>
      <c r="D110" s="49">
        <v>393</v>
      </c>
      <c r="E110" s="49">
        <v>2737</v>
      </c>
    </row>
    <row r="111" spans="1:5" x14ac:dyDescent="0.25">
      <c r="A111" s="35">
        <v>43159</v>
      </c>
      <c r="B111" s="9" t="s">
        <v>46</v>
      </c>
      <c r="C111" s="49">
        <v>3588</v>
      </c>
      <c r="D111" s="49">
        <v>818</v>
      </c>
      <c r="E111" s="49">
        <v>2770</v>
      </c>
    </row>
    <row r="112" spans="1:5" x14ac:dyDescent="0.25">
      <c r="A112" s="35">
        <v>43160</v>
      </c>
      <c r="B112" s="9" t="s">
        <v>46</v>
      </c>
      <c r="C112" s="49">
        <v>3790</v>
      </c>
      <c r="D112" s="49">
        <v>818</v>
      </c>
      <c r="E112" s="49">
        <v>2972</v>
      </c>
    </row>
    <row r="113" spans="1:5" x14ac:dyDescent="0.25">
      <c r="A113" s="35">
        <v>43164</v>
      </c>
      <c r="B113" s="9" t="s">
        <v>46</v>
      </c>
      <c r="C113" s="49">
        <v>3791</v>
      </c>
      <c r="D113" s="49">
        <v>818</v>
      </c>
      <c r="E113" s="49">
        <v>2973</v>
      </c>
    </row>
    <row r="114" spans="1:5" x14ac:dyDescent="0.25">
      <c r="A114" s="35">
        <v>43168</v>
      </c>
      <c r="B114" s="9" t="s">
        <v>46</v>
      </c>
      <c r="C114" s="49">
        <v>3962</v>
      </c>
      <c r="D114" s="49">
        <v>818</v>
      </c>
      <c r="E114" s="49">
        <v>3144</v>
      </c>
    </row>
    <row r="115" spans="1:5" x14ac:dyDescent="0.25">
      <c r="A115" s="35">
        <v>43169</v>
      </c>
      <c r="B115" s="9" t="s">
        <v>46</v>
      </c>
      <c r="C115" s="49">
        <v>4192</v>
      </c>
      <c r="D115" s="49">
        <v>818</v>
      </c>
      <c r="E115" s="49">
        <v>3374</v>
      </c>
    </row>
    <row r="116" spans="1:5" x14ac:dyDescent="0.25">
      <c r="A116" s="35">
        <v>43170</v>
      </c>
      <c r="B116" s="9" t="s">
        <v>46</v>
      </c>
      <c r="C116" s="49">
        <v>4295</v>
      </c>
      <c r="D116" s="49">
        <v>818</v>
      </c>
      <c r="E116" s="49">
        <v>3477</v>
      </c>
    </row>
    <row r="117" spans="1:5" x14ac:dyDescent="0.25">
      <c r="A117" s="35">
        <v>43171</v>
      </c>
      <c r="B117" s="9" t="s">
        <v>46</v>
      </c>
      <c r="C117" s="49">
        <v>4322</v>
      </c>
      <c r="D117" s="49">
        <v>818</v>
      </c>
      <c r="E117" s="49">
        <v>3504</v>
      </c>
    </row>
    <row r="118" spans="1:5" x14ac:dyDescent="0.25">
      <c r="A118" s="35">
        <v>43172</v>
      </c>
      <c r="B118" s="9" t="s">
        <v>46</v>
      </c>
      <c r="C118" s="49">
        <v>4380</v>
      </c>
      <c r="D118" s="49">
        <v>818</v>
      </c>
      <c r="E118" s="49">
        <v>3562</v>
      </c>
    </row>
    <row r="119" spans="1:5" x14ac:dyDescent="0.25">
      <c r="A119" s="35">
        <v>43173</v>
      </c>
      <c r="B119" s="9" t="s">
        <v>46</v>
      </c>
      <c r="C119" s="49">
        <v>4610</v>
      </c>
      <c r="D119" s="49">
        <v>818</v>
      </c>
      <c r="E119" s="49">
        <v>3792</v>
      </c>
    </row>
    <row r="120" spans="1:5" x14ac:dyDescent="0.25">
      <c r="A120" s="35">
        <v>43174</v>
      </c>
      <c r="B120" s="9" t="s">
        <v>46</v>
      </c>
      <c r="C120" s="49">
        <v>4763</v>
      </c>
      <c r="D120" s="49">
        <v>818</v>
      </c>
      <c r="E120" s="49">
        <v>3945</v>
      </c>
    </row>
    <row r="121" spans="1:5" x14ac:dyDescent="0.25">
      <c r="A121" s="35">
        <v>43176</v>
      </c>
      <c r="B121" s="9" t="s">
        <v>46</v>
      </c>
      <c r="C121" s="49">
        <v>4766</v>
      </c>
      <c r="D121" s="49">
        <v>818</v>
      </c>
      <c r="E121" s="49">
        <v>3948</v>
      </c>
    </row>
    <row r="122" spans="1:5" x14ac:dyDescent="0.25">
      <c r="A122" s="35">
        <v>43178</v>
      </c>
      <c r="B122" s="9" t="s">
        <v>46</v>
      </c>
      <c r="C122" s="49">
        <v>4767</v>
      </c>
      <c r="D122" s="49">
        <v>818</v>
      </c>
      <c r="E122" s="49">
        <v>3949</v>
      </c>
    </row>
    <row r="123" spans="1:5" x14ac:dyDescent="0.25">
      <c r="A123" s="35">
        <v>43179</v>
      </c>
      <c r="B123" s="9" t="s">
        <v>46</v>
      </c>
      <c r="C123" s="49">
        <v>4796</v>
      </c>
      <c r="D123" s="49">
        <v>818</v>
      </c>
      <c r="E123" s="49">
        <v>3978</v>
      </c>
    </row>
    <row r="124" spans="1:5" x14ac:dyDescent="0.25">
      <c r="A124" s="35">
        <v>43180</v>
      </c>
      <c r="B124" s="9" t="s">
        <v>46</v>
      </c>
      <c r="C124" s="49">
        <v>4933</v>
      </c>
      <c r="D124" s="49">
        <v>818</v>
      </c>
      <c r="E124" s="49">
        <v>4115</v>
      </c>
    </row>
    <row r="125" spans="1:5" x14ac:dyDescent="0.25">
      <c r="A125" s="35">
        <v>43182</v>
      </c>
      <c r="B125" s="9" t="s">
        <v>46</v>
      </c>
      <c r="C125" s="49">
        <v>4937</v>
      </c>
      <c r="D125" s="49">
        <v>818</v>
      </c>
      <c r="E125" s="49">
        <v>4119</v>
      </c>
    </row>
    <row r="126" spans="1:5" x14ac:dyDescent="0.25">
      <c r="A126" s="35">
        <v>43183</v>
      </c>
      <c r="B126" s="9" t="s">
        <v>46</v>
      </c>
      <c r="C126" s="49">
        <v>5033</v>
      </c>
      <c r="D126" s="49">
        <v>818</v>
      </c>
      <c r="E126" s="49">
        <v>4215</v>
      </c>
    </row>
    <row r="127" spans="1:5" x14ac:dyDescent="0.25">
      <c r="A127" s="35">
        <v>43185</v>
      </c>
      <c r="B127" s="9" t="s">
        <v>46</v>
      </c>
      <c r="C127" s="49">
        <v>5113</v>
      </c>
      <c r="D127" s="49">
        <v>818</v>
      </c>
      <c r="E127" s="49">
        <v>4295</v>
      </c>
    </row>
    <row r="128" spans="1:5" x14ac:dyDescent="0.25">
      <c r="A128" s="35">
        <v>43186</v>
      </c>
      <c r="B128" s="9" t="s">
        <v>46</v>
      </c>
      <c r="C128" s="49">
        <v>5481</v>
      </c>
      <c r="D128" s="49">
        <v>818</v>
      </c>
      <c r="E128" s="49">
        <v>4663</v>
      </c>
    </row>
    <row r="129" spans="1:5" x14ac:dyDescent="0.25">
      <c r="A129" s="35">
        <v>43187</v>
      </c>
      <c r="B129" s="9" t="s">
        <v>46</v>
      </c>
      <c r="C129" s="49">
        <v>5492</v>
      </c>
      <c r="D129" s="49">
        <v>818</v>
      </c>
      <c r="E129" s="49">
        <v>4674</v>
      </c>
    </row>
    <row r="130" spans="1:5" x14ac:dyDescent="0.25">
      <c r="A130" s="35">
        <v>43188</v>
      </c>
      <c r="B130" s="9" t="s">
        <v>46</v>
      </c>
      <c r="C130" s="49">
        <v>5735</v>
      </c>
      <c r="D130" s="49">
        <v>818</v>
      </c>
      <c r="E130" s="49">
        <v>4917</v>
      </c>
    </row>
    <row r="131" spans="1:5" x14ac:dyDescent="0.25">
      <c r="A131" s="35">
        <v>43189</v>
      </c>
      <c r="B131" s="9" t="s">
        <v>46</v>
      </c>
      <c r="C131" s="49">
        <v>5916</v>
      </c>
      <c r="D131" s="49">
        <v>818</v>
      </c>
      <c r="E131" s="49">
        <v>5098</v>
      </c>
    </row>
    <row r="132" spans="1:5" x14ac:dyDescent="0.25">
      <c r="A132" s="35">
        <v>43190</v>
      </c>
      <c r="B132" s="9" t="s">
        <v>46</v>
      </c>
      <c r="C132" s="49">
        <v>7343</v>
      </c>
      <c r="D132" s="49">
        <v>2145</v>
      </c>
      <c r="E132" s="49">
        <v>5198</v>
      </c>
    </row>
    <row r="133" spans="1:5" x14ac:dyDescent="0.25">
      <c r="A133" s="35">
        <v>43103</v>
      </c>
      <c r="B133" s="9" t="s">
        <v>65</v>
      </c>
      <c r="C133" s="49">
        <v>10</v>
      </c>
      <c r="D133" s="49">
        <v>10</v>
      </c>
      <c r="E133" s="49">
        <v>0</v>
      </c>
    </row>
    <row r="134" spans="1:5" x14ac:dyDescent="0.25">
      <c r="A134" s="35">
        <v>43112</v>
      </c>
      <c r="B134" s="9" t="s">
        <v>65</v>
      </c>
      <c r="C134" s="49">
        <v>11</v>
      </c>
      <c r="D134" s="49">
        <v>11</v>
      </c>
      <c r="E134" s="49">
        <v>0</v>
      </c>
    </row>
    <row r="135" spans="1:5" x14ac:dyDescent="0.25">
      <c r="A135" s="35">
        <v>43115</v>
      </c>
      <c r="B135" s="9" t="s">
        <v>65</v>
      </c>
      <c r="C135" s="49">
        <v>14</v>
      </c>
      <c r="D135" s="49">
        <v>14</v>
      </c>
      <c r="E135" s="49">
        <v>0</v>
      </c>
    </row>
    <row r="136" spans="1:5" x14ac:dyDescent="0.25">
      <c r="A136" s="35">
        <v>43116</v>
      </c>
      <c r="B136" s="9" t="s">
        <v>65</v>
      </c>
      <c r="C136" s="49">
        <v>22</v>
      </c>
      <c r="D136" s="49">
        <v>22</v>
      </c>
      <c r="E136" s="49">
        <v>0</v>
      </c>
    </row>
    <row r="137" spans="1:5" x14ac:dyDescent="0.25">
      <c r="A137" s="35">
        <v>43119</v>
      </c>
      <c r="B137" s="9" t="s">
        <v>65</v>
      </c>
      <c r="C137" s="49">
        <v>23</v>
      </c>
      <c r="D137" s="49">
        <v>23</v>
      </c>
      <c r="E137" s="49">
        <v>0</v>
      </c>
    </row>
    <row r="138" spans="1:5" x14ac:dyDescent="0.25">
      <c r="A138" s="35">
        <v>43124</v>
      </c>
      <c r="B138" s="9" t="s">
        <v>65</v>
      </c>
      <c r="C138" s="49">
        <v>25</v>
      </c>
      <c r="D138" s="49">
        <v>25</v>
      </c>
      <c r="E138" s="49">
        <v>0</v>
      </c>
    </row>
    <row r="139" spans="1:5" x14ac:dyDescent="0.25">
      <c r="A139" s="35">
        <v>43126</v>
      </c>
      <c r="B139" s="9" t="s">
        <v>65</v>
      </c>
      <c r="C139" s="49">
        <v>55</v>
      </c>
      <c r="D139" s="49">
        <v>55</v>
      </c>
      <c r="E139" s="49">
        <v>0</v>
      </c>
    </row>
    <row r="140" spans="1:5" x14ac:dyDescent="0.25">
      <c r="A140" s="35">
        <v>43131</v>
      </c>
      <c r="B140" s="9" t="s">
        <v>65</v>
      </c>
      <c r="C140" s="49">
        <v>56</v>
      </c>
      <c r="D140" s="49">
        <v>56</v>
      </c>
      <c r="E140" s="49">
        <v>0</v>
      </c>
    </row>
    <row r="141" spans="1:5" x14ac:dyDescent="0.25">
      <c r="A141" s="35">
        <v>43135</v>
      </c>
      <c r="B141" s="9" t="s">
        <v>65</v>
      </c>
      <c r="C141" s="49">
        <v>63</v>
      </c>
      <c r="D141" s="49">
        <v>63</v>
      </c>
      <c r="E141" s="49">
        <v>0</v>
      </c>
    </row>
    <row r="142" spans="1:5" x14ac:dyDescent="0.25">
      <c r="A142" s="35">
        <v>43136</v>
      </c>
      <c r="B142" s="9" t="s">
        <v>65</v>
      </c>
      <c r="C142" s="49">
        <v>66</v>
      </c>
      <c r="D142" s="49">
        <v>66</v>
      </c>
      <c r="E142" s="49">
        <v>0</v>
      </c>
    </row>
    <row r="143" spans="1:5" x14ac:dyDescent="0.25">
      <c r="A143" s="35">
        <v>43139</v>
      </c>
      <c r="B143" s="9" t="s">
        <v>65</v>
      </c>
      <c r="C143" s="49">
        <v>67</v>
      </c>
      <c r="D143" s="49">
        <v>67</v>
      </c>
      <c r="E143" s="49">
        <v>0</v>
      </c>
    </row>
    <row r="144" spans="1:5" x14ac:dyDescent="0.25">
      <c r="A144" s="35">
        <v>43142</v>
      </c>
      <c r="B144" s="9" t="s">
        <v>65</v>
      </c>
      <c r="C144" s="49">
        <v>68</v>
      </c>
      <c r="D144" s="49">
        <v>68</v>
      </c>
      <c r="E144" s="49">
        <v>0</v>
      </c>
    </row>
    <row r="145" spans="1:5" x14ac:dyDescent="0.25">
      <c r="A145" s="35">
        <v>43150</v>
      </c>
      <c r="B145" s="9" t="s">
        <v>65</v>
      </c>
      <c r="C145" s="49">
        <v>72</v>
      </c>
      <c r="D145" s="49">
        <v>72</v>
      </c>
      <c r="E145" s="49">
        <v>0</v>
      </c>
    </row>
    <row r="146" spans="1:5" x14ac:dyDescent="0.25">
      <c r="A146" s="35">
        <v>43152</v>
      </c>
      <c r="B146" s="9" t="s">
        <v>65</v>
      </c>
      <c r="C146" s="49">
        <v>75</v>
      </c>
      <c r="D146" s="49">
        <v>75</v>
      </c>
      <c r="E146" s="49">
        <v>0</v>
      </c>
    </row>
    <row r="147" spans="1:5" x14ac:dyDescent="0.25">
      <c r="A147" s="35">
        <v>43153</v>
      </c>
      <c r="B147" s="9" t="s">
        <v>65</v>
      </c>
      <c r="C147" s="49">
        <v>92</v>
      </c>
      <c r="D147" s="49">
        <v>92</v>
      </c>
      <c r="E147" s="49">
        <v>0</v>
      </c>
    </row>
    <row r="148" spans="1:5" x14ac:dyDescent="0.25">
      <c r="A148" s="35">
        <v>43162</v>
      </c>
      <c r="B148" s="9" t="s">
        <v>65</v>
      </c>
      <c r="C148" s="49">
        <v>96</v>
      </c>
      <c r="D148" s="49">
        <v>96</v>
      </c>
      <c r="E148" s="49">
        <v>0</v>
      </c>
    </row>
    <row r="149" spans="1:5" x14ac:dyDescent="0.25">
      <c r="A149" s="35">
        <v>43182</v>
      </c>
      <c r="B149" s="9" t="s">
        <v>65</v>
      </c>
      <c r="C149" s="49">
        <v>97</v>
      </c>
      <c r="D149" s="49">
        <v>97</v>
      </c>
      <c r="E149" s="49">
        <v>0</v>
      </c>
    </row>
    <row r="150" spans="1:5" x14ac:dyDescent="0.25">
      <c r="A150" s="35">
        <v>43186</v>
      </c>
      <c r="B150" s="9" t="s">
        <v>65</v>
      </c>
      <c r="C150" s="49">
        <v>101</v>
      </c>
      <c r="D150" s="49">
        <v>101</v>
      </c>
      <c r="E150" s="49">
        <v>0</v>
      </c>
    </row>
    <row r="151" spans="1:5" x14ac:dyDescent="0.25">
      <c r="A151" s="35">
        <v>43103</v>
      </c>
      <c r="B151" s="9" t="s">
        <v>48</v>
      </c>
      <c r="C151" s="49">
        <v>334</v>
      </c>
      <c r="D151" s="49">
        <v>0</v>
      </c>
      <c r="E151" s="49">
        <v>334</v>
      </c>
    </row>
    <row r="152" spans="1:5" x14ac:dyDescent="0.25">
      <c r="A152" s="35">
        <v>43107</v>
      </c>
      <c r="B152" s="9" t="s">
        <v>48</v>
      </c>
      <c r="C152" s="49">
        <v>367</v>
      </c>
      <c r="D152" s="49">
        <v>0</v>
      </c>
      <c r="E152" s="49">
        <v>367</v>
      </c>
    </row>
    <row r="153" spans="1:5" x14ac:dyDescent="0.25">
      <c r="A153" s="35">
        <v>43108</v>
      </c>
      <c r="B153" s="9" t="s">
        <v>48</v>
      </c>
      <c r="C153" s="49">
        <v>453</v>
      </c>
      <c r="D153" s="49">
        <v>0</v>
      </c>
      <c r="E153" s="49">
        <v>453</v>
      </c>
    </row>
    <row r="154" spans="1:5" x14ac:dyDescent="0.25">
      <c r="A154" s="35">
        <v>43109</v>
      </c>
      <c r="B154" s="9" t="s">
        <v>48</v>
      </c>
      <c r="C154" s="49">
        <v>480</v>
      </c>
      <c r="D154" s="49">
        <v>0</v>
      </c>
      <c r="E154" s="49">
        <v>480</v>
      </c>
    </row>
    <row r="155" spans="1:5" x14ac:dyDescent="0.25">
      <c r="A155" s="35">
        <v>43110</v>
      </c>
      <c r="B155" s="9" t="s">
        <v>48</v>
      </c>
      <c r="C155" s="49">
        <v>577</v>
      </c>
      <c r="D155" s="49">
        <v>0</v>
      </c>
      <c r="E155" s="49">
        <v>577</v>
      </c>
    </row>
    <row r="156" spans="1:5" x14ac:dyDescent="0.25">
      <c r="A156" s="35">
        <v>43111</v>
      </c>
      <c r="B156" s="9" t="s">
        <v>48</v>
      </c>
      <c r="C156" s="49">
        <v>841</v>
      </c>
      <c r="D156" s="49">
        <v>0</v>
      </c>
      <c r="E156" s="49">
        <v>841</v>
      </c>
    </row>
    <row r="157" spans="1:5" x14ac:dyDescent="0.25">
      <c r="A157" s="35">
        <v>43115</v>
      </c>
      <c r="B157" s="9" t="s">
        <v>48</v>
      </c>
      <c r="C157" s="49">
        <v>964</v>
      </c>
      <c r="D157" s="49">
        <v>0</v>
      </c>
      <c r="E157" s="49">
        <v>964</v>
      </c>
    </row>
    <row r="158" spans="1:5" x14ac:dyDescent="0.25">
      <c r="A158" s="35">
        <v>43116</v>
      </c>
      <c r="B158" s="9" t="s">
        <v>48</v>
      </c>
      <c r="C158" s="49">
        <v>1006</v>
      </c>
      <c r="D158" s="49">
        <v>0</v>
      </c>
      <c r="E158" s="49">
        <v>1006</v>
      </c>
    </row>
    <row r="159" spans="1:5" x14ac:dyDescent="0.25">
      <c r="A159" s="35">
        <v>43117</v>
      </c>
      <c r="B159" s="9" t="s">
        <v>48</v>
      </c>
      <c r="C159" s="49">
        <v>1093</v>
      </c>
      <c r="D159" s="49">
        <v>0</v>
      </c>
      <c r="E159" s="49">
        <v>1093</v>
      </c>
    </row>
    <row r="160" spans="1:5" x14ac:dyDescent="0.25">
      <c r="A160" s="35">
        <v>43118</v>
      </c>
      <c r="B160" s="9" t="s">
        <v>48</v>
      </c>
      <c r="C160" s="49">
        <v>1809</v>
      </c>
      <c r="D160" s="49">
        <v>0</v>
      </c>
      <c r="E160" s="49">
        <v>1809</v>
      </c>
    </row>
    <row r="161" spans="1:5" x14ac:dyDescent="0.25">
      <c r="A161" s="35">
        <v>43119</v>
      </c>
      <c r="B161" s="9" t="s">
        <v>48</v>
      </c>
      <c r="C161" s="49">
        <v>2328</v>
      </c>
      <c r="D161" s="49">
        <v>0</v>
      </c>
      <c r="E161" s="49">
        <v>2328</v>
      </c>
    </row>
    <row r="162" spans="1:5" x14ac:dyDescent="0.25">
      <c r="A162" s="35">
        <v>43120</v>
      </c>
      <c r="B162" s="9" t="s">
        <v>48</v>
      </c>
      <c r="C162" s="49">
        <v>2729</v>
      </c>
      <c r="D162" s="49">
        <v>0</v>
      </c>
      <c r="E162" s="49">
        <v>2729</v>
      </c>
    </row>
    <row r="163" spans="1:5" x14ac:dyDescent="0.25">
      <c r="A163" s="35">
        <v>43121</v>
      </c>
      <c r="B163" s="9" t="s">
        <v>48</v>
      </c>
      <c r="C163" s="49">
        <v>2730</v>
      </c>
      <c r="D163" s="49">
        <v>0</v>
      </c>
      <c r="E163" s="49">
        <v>2730</v>
      </c>
    </row>
    <row r="164" spans="1:5" x14ac:dyDescent="0.25">
      <c r="A164" s="35">
        <v>43128</v>
      </c>
      <c r="B164" s="9" t="s">
        <v>48</v>
      </c>
      <c r="C164" s="49">
        <v>3176</v>
      </c>
      <c r="D164" s="49">
        <v>0</v>
      </c>
      <c r="E164" s="49">
        <v>3176</v>
      </c>
    </row>
    <row r="165" spans="1:5" x14ac:dyDescent="0.25">
      <c r="A165" s="35">
        <v>43129</v>
      </c>
      <c r="B165" s="9" t="s">
        <v>48</v>
      </c>
      <c r="C165" s="49">
        <v>3479</v>
      </c>
      <c r="D165" s="49">
        <v>0</v>
      </c>
      <c r="E165" s="49">
        <v>3479</v>
      </c>
    </row>
    <row r="166" spans="1:5" x14ac:dyDescent="0.25">
      <c r="A166" s="35">
        <v>43130</v>
      </c>
      <c r="B166" s="9" t="s">
        <v>48</v>
      </c>
      <c r="C166" s="49">
        <v>3933</v>
      </c>
      <c r="D166" s="49">
        <v>0</v>
      </c>
      <c r="E166" s="49">
        <v>3933</v>
      </c>
    </row>
    <row r="167" spans="1:5" x14ac:dyDescent="0.25">
      <c r="A167" s="35">
        <v>43131</v>
      </c>
      <c r="B167" s="9" t="s">
        <v>48</v>
      </c>
      <c r="C167" s="49">
        <v>4189</v>
      </c>
      <c r="D167" s="49">
        <v>0</v>
      </c>
      <c r="E167" s="49">
        <v>4189</v>
      </c>
    </row>
    <row r="168" spans="1:5" x14ac:dyDescent="0.25">
      <c r="A168" s="35">
        <v>43132</v>
      </c>
      <c r="B168" s="9" t="s">
        <v>48</v>
      </c>
      <c r="C168" s="49">
        <v>4256</v>
      </c>
      <c r="D168" s="49">
        <v>0</v>
      </c>
      <c r="E168" s="49">
        <v>4256</v>
      </c>
    </row>
    <row r="169" spans="1:5" x14ac:dyDescent="0.25">
      <c r="A169" s="35">
        <v>43135</v>
      </c>
      <c r="B169" s="9" t="s">
        <v>48</v>
      </c>
      <c r="C169" s="49">
        <v>4723</v>
      </c>
      <c r="D169" s="49">
        <v>0</v>
      </c>
      <c r="E169" s="49">
        <v>4723</v>
      </c>
    </row>
    <row r="170" spans="1:5" x14ac:dyDescent="0.25">
      <c r="A170" s="35">
        <v>43142</v>
      </c>
      <c r="B170" s="9" t="s">
        <v>48</v>
      </c>
      <c r="C170" s="49">
        <v>4731</v>
      </c>
      <c r="D170" s="49">
        <v>0</v>
      </c>
      <c r="E170" s="49">
        <v>4731</v>
      </c>
    </row>
    <row r="171" spans="1:5" x14ac:dyDescent="0.25">
      <c r="A171" s="35">
        <v>43148</v>
      </c>
      <c r="B171" s="9" t="s">
        <v>48</v>
      </c>
      <c r="C171" s="49">
        <v>4856</v>
      </c>
      <c r="D171" s="49">
        <v>0</v>
      </c>
      <c r="E171" s="49">
        <v>4856</v>
      </c>
    </row>
    <row r="172" spans="1:5" x14ac:dyDescent="0.25">
      <c r="A172" s="35">
        <v>43149</v>
      </c>
      <c r="B172" s="9" t="s">
        <v>48</v>
      </c>
      <c r="C172" s="49">
        <v>4864</v>
      </c>
      <c r="D172" s="49">
        <v>0</v>
      </c>
      <c r="E172" s="49">
        <v>4864</v>
      </c>
    </row>
    <row r="173" spans="1:5" x14ac:dyDescent="0.25">
      <c r="A173" s="35">
        <v>43150</v>
      </c>
      <c r="B173" s="9" t="s">
        <v>48</v>
      </c>
      <c r="C173" s="49">
        <v>5211</v>
      </c>
      <c r="D173" s="49">
        <v>0</v>
      </c>
      <c r="E173" s="49">
        <v>5211</v>
      </c>
    </row>
    <row r="174" spans="1:5" x14ac:dyDescent="0.25">
      <c r="A174" s="35">
        <v>43152</v>
      </c>
      <c r="B174" s="9" t="s">
        <v>48</v>
      </c>
      <c r="C174" s="49">
        <v>5244</v>
      </c>
      <c r="D174" s="49">
        <v>0</v>
      </c>
      <c r="E174" s="49">
        <v>5244</v>
      </c>
    </row>
    <row r="175" spans="1:5" x14ac:dyDescent="0.25">
      <c r="A175" s="35">
        <v>43156</v>
      </c>
      <c r="B175" s="9" t="s">
        <v>48</v>
      </c>
      <c r="C175" s="49">
        <v>5247</v>
      </c>
      <c r="D175" s="49">
        <v>0</v>
      </c>
      <c r="E175" s="49">
        <v>5247</v>
      </c>
    </row>
    <row r="176" spans="1:5" x14ac:dyDescent="0.25">
      <c r="A176" s="35">
        <v>43162</v>
      </c>
      <c r="B176" s="9" t="s">
        <v>48</v>
      </c>
      <c r="C176" s="49">
        <v>5321</v>
      </c>
      <c r="D176" s="49">
        <v>0</v>
      </c>
      <c r="E176" s="49">
        <v>5321</v>
      </c>
    </row>
    <row r="177" spans="1:5" x14ac:dyDescent="0.25">
      <c r="A177" s="35">
        <v>43163</v>
      </c>
      <c r="B177" s="9" t="s">
        <v>48</v>
      </c>
      <c r="C177" s="49">
        <v>5331</v>
      </c>
      <c r="D177" s="49">
        <v>0</v>
      </c>
      <c r="E177" s="49">
        <v>5331</v>
      </c>
    </row>
    <row r="178" spans="1:5" x14ac:dyDescent="0.25">
      <c r="A178" s="35">
        <v>43165</v>
      </c>
      <c r="B178" s="9" t="s">
        <v>48</v>
      </c>
      <c r="C178" s="49">
        <v>5403</v>
      </c>
      <c r="D178" s="49">
        <v>0</v>
      </c>
      <c r="E178" s="49">
        <v>5403</v>
      </c>
    </row>
    <row r="179" spans="1:5" x14ac:dyDescent="0.25">
      <c r="A179" s="35">
        <v>43166</v>
      </c>
      <c r="B179" s="9" t="s">
        <v>48</v>
      </c>
      <c r="C179" s="49">
        <v>5457</v>
      </c>
      <c r="D179" s="49">
        <v>0</v>
      </c>
      <c r="E179" s="49">
        <v>5457</v>
      </c>
    </row>
    <row r="180" spans="1:5" x14ac:dyDescent="0.25">
      <c r="A180" s="35">
        <v>43168</v>
      </c>
      <c r="B180" s="9" t="s">
        <v>48</v>
      </c>
      <c r="C180" s="49">
        <v>5539</v>
      </c>
      <c r="D180" s="49">
        <v>0</v>
      </c>
      <c r="E180" s="49">
        <v>5539</v>
      </c>
    </row>
    <row r="181" spans="1:5" x14ac:dyDescent="0.25">
      <c r="A181" s="35">
        <v>43169</v>
      </c>
      <c r="B181" s="9" t="s">
        <v>48</v>
      </c>
      <c r="C181" s="49">
        <v>5566</v>
      </c>
      <c r="D181" s="49">
        <v>0</v>
      </c>
      <c r="E181" s="49">
        <v>5566</v>
      </c>
    </row>
    <row r="182" spans="1:5" x14ac:dyDescent="0.25">
      <c r="A182" s="35">
        <v>43170</v>
      </c>
      <c r="B182" s="9" t="s">
        <v>48</v>
      </c>
      <c r="C182" s="49">
        <v>5572</v>
      </c>
      <c r="D182" s="49">
        <v>0</v>
      </c>
      <c r="E182" s="49">
        <v>5572</v>
      </c>
    </row>
    <row r="183" spans="1:5" x14ac:dyDescent="0.25">
      <c r="A183" s="35">
        <v>43171</v>
      </c>
      <c r="B183" s="9" t="s">
        <v>48</v>
      </c>
      <c r="C183" s="49">
        <v>5945</v>
      </c>
      <c r="D183" s="49">
        <v>0</v>
      </c>
      <c r="E183" s="49">
        <v>5945</v>
      </c>
    </row>
    <row r="184" spans="1:5" x14ac:dyDescent="0.25">
      <c r="A184" s="35">
        <v>43176</v>
      </c>
      <c r="B184" s="9" t="s">
        <v>48</v>
      </c>
      <c r="C184" s="49">
        <v>6161</v>
      </c>
      <c r="D184" s="49">
        <v>0</v>
      </c>
      <c r="E184" s="49">
        <v>6161</v>
      </c>
    </row>
    <row r="185" spans="1:5" x14ac:dyDescent="0.25">
      <c r="A185" s="35">
        <v>43190</v>
      </c>
      <c r="B185" s="9" t="s">
        <v>48</v>
      </c>
      <c r="C185" s="49">
        <v>6296</v>
      </c>
      <c r="D185" s="49">
        <v>0</v>
      </c>
      <c r="E185" s="49">
        <v>6296</v>
      </c>
    </row>
    <row r="186" spans="1:5" x14ac:dyDescent="0.25">
      <c r="A186" s="35">
        <v>43102</v>
      </c>
      <c r="B186" s="9" t="s">
        <v>98</v>
      </c>
      <c r="C186" s="49">
        <v>61</v>
      </c>
      <c r="D186" s="49">
        <v>0</v>
      </c>
      <c r="E186" s="49">
        <v>61</v>
      </c>
    </row>
    <row r="187" spans="1:5" x14ac:dyDescent="0.25">
      <c r="A187" s="35">
        <v>43104</v>
      </c>
      <c r="B187" s="9" t="s">
        <v>98</v>
      </c>
      <c r="C187" s="49">
        <v>104</v>
      </c>
      <c r="D187" s="49">
        <v>0</v>
      </c>
      <c r="E187" s="49">
        <v>104</v>
      </c>
    </row>
    <row r="188" spans="1:5" x14ac:dyDescent="0.25">
      <c r="A188" s="35">
        <v>43105</v>
      </c>
      <c r="B188" s="9" t="s">
        <v>98</v>
      </c>
      <c r="C188" s="49">
        <v>108</v>
      </c>
      <c r="D188" s="49">
        <v>0</v>
      </c>
      <c r="E188" s="49">
        <v>108</v>
      </c>
    </row>
    <row r="189" spans="1:5" x14ac:dyDescent="0.25">
      <c r="A189" s="35">
        <v>43106</v>
      </c>
      <c r="B189" s="9" t="s">
        <v>98</v>
      </c>
      <c r="C189" s="49">
        <v>347</v>
      </c>
      <c r="D189" s="49">
        <v>209</v>
      </c>
      <c r="E189" s="49">
        <v>138</v>
      </c>
    </row>
    <row r="190" spans="1:5" x14ac:dyDescent="0.25">
      <c r="A190" s="35">
        <v>43108</v>
      </c>
      <c r="B190" s="9" t="s">
        <v>98</v>
      </c>
      <c r="C190" s="49">
        <v>379</v>
      </c>
      <c r="D190" s="49">
        <v>209</v>
      </c>
      <c r="E190" s="49">
        <v>170</v>
      </c>
    </row>
    <row r="191" spans="1:5" x14ac:dyDescent="0.25">
      <c r="A191" s="35">
        <v>43109</v>
      </c>
      <c r="B191" s="9" t="s">
        <v>98</v>
      </c>
      <c r="C191" s="49">
        <v>446</v>
      </c>
      <c r="D191" s="49">
        <v>212</v>
      </c>
      <c r="E191" s="49">
        <v>234</v>
      </c>
    </row>
    <row r="192" spans="1:5" x14ac:dyDescent="0.25">
      <c r="A192" s="35">
        <v>43110</v>
      </c>
      <c r="B192" s="9" t="s">
        <v>98</v>
      </c>
      <c r="C192" s="49">
        <v>497</v>
      </c>
      <c r="D192" s="49">
        <v>212</v>
      </c>
      <c r="E192" s="49">
        <v>285</v>
      </c>
    </row>
    <row r="193" spans="1:5" x14ac:dyDescent="0.25">
      <c r="A193" s="35">
        <v>43112</v>
      </c>
      <c r="B193" s="9" t="s">
        <v>98</v>
      </c>
      <c r="C193" s="49">
        <v>687</v>
      </c>
      <c r="D193" s="49">
        <v>402</v>
      </c>
      <c r="E193" s="49">
        <v>285</v>
      </c>
    </row>
    <row r="194" spans="1:5" x14ac:dyDescent="0.25">
      <c r="A194" s="35">
        <v>43113</v>
      </c>
      <c r="B194" s="9" t="s">
        <v>98</v>
      </c>
      <c r="C194" s="49">
        <v>841</v>
      </c>
      <c r="D194" s="49">
        <v>402</v>
      </c>
      <c r="E194" s="49">
        <v>439</v>
      </c>
    </row>
    <row r="195" spans="1:5" x14ac:dyDescent="0.25">
      <c r="A195" s="35">
        <v>43114</v>
      </c>
      <c r="B195" s="9" t="s">
        <v>98</v>
      </c>
      <c r="C195" s="49">
        <v>873</v>
      </c>
      <c r="D195" s="49">
        <v>406</v>
      </c>
      <c r="E195" s="49">
        <v>467</v>
      </c>
    </row>
    <row r="196" spans="1:5" x14ac:dyDescent="0.25">
      <c r="A196" s="35">
        <v>43115</v>
      </c>
      <c r="B196" s="9" t="s">
        <v>98</v>
      </c>
      <c r="C196" s="49">
        <v>1037</v>
      </c>
      <c r="D196" s="49">
        <v>406</v>
      </c>
      <c r="E196" s="49">
        <v>631</v>
      </c>
    </row>
    <row r="197" spans="1:5" x14ac:dyDescent="0.25">
      <c r="A197" s="35">
        <v>43116</v>
      </c>
      <c r="B197" s="9" t="s">
        <v>98</v>
      </c>
      <c r="C197" s="49">
        <v>1085</v>
      </c>
      <c r="D197" s="49">
        <v>406</v>
      </c>
      <c r="E197" s="49">
        <v>679</v>
      </c>
    </row>
    <row r="198" spans="1:5" x14ac:dyDescent="0.25">
      <c r="A198" s="35">
        <v>43119</v>
      </c>
      <c r="B198" s="9" t="s">
        <v>98</v>
      </c>
      <c r="C198" s="49">
        <v>1097</v>
      </c>
      <c r="D198" s="49">
        <v>406</v>
      </c>
      <c r="E198" s="49">
        <v>691</v>
      </c>
    </row>
    <row r="199" spans="1:5" x14ac:dyDescent="0.25">
      <c r="A199" s="35">
        <v>43120</v>
      </c>
      <c r="B199" s="9" t="s">
        <v>98</v>
      </c>
      <c r="C199" s="49">
        <v>1188</v>
      </c>
      <c r="D199" s="49">
        <v>406</v>
      </c>
      <c r="E199" s="49">
        <v>782</v>
      </c>
    </row>
    <row r="200" spans="1:5" x14ac:dyDescent="0.25">
      <c r="A200" s="35">
        <v>43121</v>
      </c>
      <c r="B200" s="9" t="s">
        <v>98</v>
      </c>
      <c r="C200" s="49">
        <v>1239</v>
      </c>
      <c r="D200" s="49">
        <v>406</v>
      </c>
      <c r="E200" s="49">
        <v>833</v>
      </c>
    </row>
    <row r="201" spans="1:5" x14ac:dyDescent="0.25">
      <c r="A201" s="35">
        <v>43122</v>
      </c>
      <c r="B201" s="9" t="s">
        <v>98</v>
      </c>
      <c r="C201" s="49">
        <v>1331</v>
      </c>
      <c r="D201" s="49">
        <v>406</v>
      </c>
      <c r="E201" s="49">
        <v>925</v>
      </c>
    </row>
    <row r="202" spans="1:5" x14ac:dyDescent="0.25">
      <c r="A202" s="35">
        <v>43123</v>
      </c>
      <c r="B202" s="9" t="s">
        <v>98</v>
      </c>
      <c r="C202" s="49">
        <v>1439</v>
      </c>
      <c r="D202" s="49">
        <v>406</v>
      </c>
      <c r="E202" s="49">
        <v>1033</v>
      </c>
    </row>
    <row r="203" spans="1:5" x14ac:dyDescent="0.25">
      <c r="A203" s="35">
        <v>43124</v>
      </c>
      <c r="B203" s="9" t="s">
        <v>98</v>
      </c>
      <c r="C203" s="49">
        <v>1564</v>
      </c>
      <c r="D203" s="49">
        <v>406</v>
      </c>
      <c r="E203" s="49">
        <v>1158</v>
      </c>
    </row>
    <row r="204" spans="1:5" x14ac:dyDescent="0.25">
      <c r="A204" s="35">
        <v>43125</v>
      </c>
      <c r="B204" s="9" t="s">
        <v>98</v>
      </c>
      <c r="C204" s="49">
        <v>1622</v>
      </c>
      <c r="D204" s="49">
        <v>406</v>
      </c>
      <c r="E204" s="49">
        <v>1216</v>
      </c>
    </row>
    <row r="205" spans="1:5" x14ac:dyDescent="0.25">
      <c r="A205" s="35">
        <v>43126</v>
      </c>
      <c r="B205" s="9" t="s">
        <v>98</v>
      </c>
      <c r="C205" s="49">
        <v>1624</v>
      </c>
      <c r="D205" s="49">
        <v>406</v>
      </c>
      <c r="E205" s="49">
        <v>1218</v>
      </c>
    </row>
    <row r="206" spans="1:5" x14ac:dyDescent="0.25">
      <c r="A206" s="35">
        <v>43128</v>
      </c>
      <c r="B206" s="9" t="s">
        <v>98</v>
      </c>
      <c r="C206" s="49">
        <v>1669</v>
      </c>
      <c r="D206" s="49">
        <v>406</v>
      </c>
      <c r="E206" s="49">
        <v>1263</v>
      </c>
    </row>
    <row r="207" spans="1:5" x14ac:dyDescent="0.25">
      <c r="A207" s="35">
        <v>43130</v>
      </c>
      <c r="B207" s="9" t="s">
        <v>98</v>
      </c>
      <c r="C207" s="49">
        <v>2045</v>
      </c>
      <c r="D207" s="49">
        <v>782</v>
      </c>
      <c r="E207" s="49">
        <v>1263</v>
      </c>
    </row>
    <row r="208" spans="1:5" x14ac:dyDescent="0.25">
      <c r="A208" s="35">
        <v>43131</v>
      </c>
      <c r="B208" s="9" t="s">
        <v>98</v>
      </c>
      <c r="C208" s="49">
        <v>2182</v>
      </c>
      <c r="D208" s="49">
        <v>782</v>
      </c>
      <c r="E208" s="49">
        <v>1400</v>
      </c>
    </row>
    <row r="209" spans="1:5" x14ac:dyDescent="0.25">
      <c r="A209" s="35">
        <v>43134</v>
      </c>
      <c r="B209" s="9" t="s">
        <v>98</v>
      </c>
      <c r="C209" s="49">
        <v>2194</v>
      </c>
      <c r="D209" s="49">
        <v>782</v>
      </c>
      <c r="E209" s="49">
        <v>1412</v>
      </c>
    </row>
    <row r="210" spans="1:5" x14ac:dyDescent="0.25">
      <c r="A210" s="35">
        <v>43136</v>
      </c>
      <c r="B210" s="9" t="s">
        <v>98</v>
      </c>
      <c r="C210" s="49">
        <v>2264</v>
      </c>
      <c r="D210" s="49">
        <v>782</v>
      </c>
      <c r="E210" s="49">
        <v>1482</v>
      </c>
    </row>
    <row r="211" spans="1:5" x14ac:dyDescent="0.25">
      <c r="A211" s="35">
        <v>43137</v>
      </c>
      <c r="B211" s="9" t="s">
        <v>98</v>
      </c>
      <c r="C211" s="49">
        <v>2270</v>
      </c>
      <c r="D211" s="49">
        <v>782</v>
      </c>
      <c r="E211" s="49">
        <v>1488</v>
      </c>
    </row>
    <row r="212" spans="1:5" x14ac:dyDescent="0.25">
      <c r="A212" s="35">
        <v>43139</v>
      </c>
      <c r="B212" s="9" t="s">
        <v>98</v>
      </c>
      <c r="C212" s="49">
        <v>2309</v>
      </c>
      <c r="D212" s="49">
        <v>782</v>
      </c>
      <c r="E212" s="49">
        <v>1527</v>
      </c>
    </row>
    <row r="213" spans="1:5" x14ac:dyDescent="0.25">
      <c r="A213" s="35">
        <v>43140</v>
      </c>
      <c r="B213" s="9" t="s">
        <v>98</v>
      </c>
      <c r="C213" s="49">
        <v>2436</v>
      </c>
      <c r="D213" s="49">
        <v>782</v>
      </c>
      <c r="E213" s="49">
        <v>1654</v>
      </c>
    </row>
    <row r="214" spans="1:5" x14ac:dyDescent="0.25">
      <c r="A214" s="35">
        <v>43142</v>
      </c>
      <c r="B214" s="9" t="s">
        <v>98</v>
      </c>
      <c r="C214" s="49">
        <v>2465</v>
      </c>
      <c r="D214" s="49">
        <v>782</v>
      </c>
      <c r="E214" s="49">
        <v>1683</v>
      </c>
    </row>
    <row r="215" spans="1:5" x14ac:dyDescent="0.25">
      <c r="A215" s="35">
        <v>43144</v>
      </c>
      <c r="B215" s="9" t="s">
        <v>98</v>
      </c>
      <c r="C215" s="49">
        <v>2734</v>
      </c>
      <c r="D215" s="49">
        <v>1010</v>
      </c>
      <c r="E215" s="49">
        <v>1724</v>
      </c>
    </row>
    <row r="216" spans="1:5" x14ac:dyDescent="0.25">
      <c r="A216" s="35">
        <v>43145</v>
      </c>
      <c r="B216" s="9" t="s">
        <v>98</v>
      </c>
      <c r="C216" s="49">
        <v>2805</v>
      </c>
      <c r="D216" s="49">
        <v>1010</v>
      </c>
      <c r="E216" s="49">
        <v>1795</v>
      </c>
    </row>
    <row r="217" spans="1:5" x14ac:dyDescent="0.25">
      <c r="A217" s="35">
        <v>43147</v>
      </c>
      <c r="B217" s="9" t="s">
        <v>98</v>
      </c>
      <c r="C217" s="49">
        <v>2937</v>
      </c>
      <c r="D217" s="49">
        <v>1010</v>
      </c>
      <c r="E217" s="49">
        <v>1927</v>
      </c>
    </row>
    <row r="218" spans="1:5" x14ac:dyDescent="0.25">
      <c r="A218" s="35">
        <v>43148</v>
      </c>
      <c r="B218" s="9" t="s">
        <v>98</v>
      </c>
      <c r="C218" s="49">
        <v>2999</v>
      </c>
      <c r="D218" s="49">
        <v>1010</v>
      </c>
      <c r="E218" s="49">
        <v>1989</v>
      </c>
    </row>
    <row r="219" spans="1:5" x14ac:dyDescent="0.25">
      <c r="A219" s="35">
        <v>43149</v>
      </c>
      <c r="B219" s="9" t="s">
        <v>98</v>
      </c>
      <c r="C219" s="49">
        <v>3041</v>
      </c>
      <c r="D219" s="49">
        <v>1010</v>
      </c>
      <c r="E219" s="49">
        <v>2031</v>
      </c>
    </row>
    <row r="220" spans="1:5" x14ac:dyDescent="0.25">
      <c r="A220" s="35">
        <v>43150</v>
      </c>
      <c r="B220" s="9" t="s">
        <v>98</v>
      </c>
      <c r="C220" s="49">
        <v>3107</v>
      </c>
      <c r="D220" s="49">
        <v>1010</v>
      </c>
      <c r="E220" s="49">
        <v>2097</v>
      </c>
    </row>
    <row r="221" spans="1:5" x14ac:dyDescent="0.25">
      <c r="A221" s="35">
        <v>43151</v>
      </c>
      <c r="B221" s="9" t="s">
        <v>98</v>
      </c>
      <c r="C221" s="49">
        <v>3206</v>
      </c>
      <c r="D221" s="49">
        <v>1010</v>
      </c>
      <c r="E221" s="49">
        <v>2196</v>
      </c>
    </row>
    <row r="222" spans="1:5" x14ac:dyDescent="0.25">
      <c r="A222" s="35">
        <v>43152</v>
      </c>
      <c r="B222" s="9" t="s">
        <v>98</v>
      </c>
      <c r="C222" s="49">
        <v>3261</v>
      </c>
      <c r="D222" s="49">
        <v>1010</v>
      </c>
      <c r="E222" s="49">
        <v>2251</v>
      </c>
    </row>
    <row r="223" spans="1:5" x14ac:dyDescent="0.25">
      <c r="A223" s="35">
        <v>43154</v>
      </c>
      <c r="B223" s="9" t="s">
        <v>98</v>
      </c>
      <c r="C223" s="49">
        <v>3310</v>
      </c>
      <c r="D223" s="49">
        <v>1010</v>
      </c>
      <c r="E223" s="49">
        <v>2300</v>
      </c>
    </row>
    <row r="224" spans="1:5" x14ac:dyDescent="0.25">
      <c r="A224" s="35">
        <v>43155</v>
      </c>
      <c r="B224" s="9" t="s">
        <v>98</v>
      </c>
      <c r="C224" s="49">
        <v>3323</v>
      </c>
      <c r="D224" s="49">
        <v>1010</v>
      </c>
      <c r="E224" s="49">
        <v>2313</v>
      </c>
    </row>
    <row r="225" spans="1:5" x14ac:dyDescent="0.25">
      <c r="A225" s="35">
        <v>43156</v>
      </c>
      <c r="B225" s="9" t="s">
        <v>98</v>
      </c>
      <c r="C225" s="49">
        <v>3362</v>
      </c>
      <c r="D225" s="49">
        <v>1010</v>
      </c>
      <c r="E225" s="49">
        <v>2352</v>
      </c>
    </row>
    <row r="226" spans="1:5" x14ac:dyDescent="0.25">
      <c r="A226" s="35">
        <v>43158</v>
      </c>
      <c r="B226" s="9" t="s">
        <v>98</v>
      </c>
      <c r="C226" s="49">
        <v>3550</v>
      </c>
      <c r="D226" s="49">
        <v>1198</v>
      </c>
      <c r="E226" s="49">
        <v>2352</v>
      </c>
    </row>
    <row r="227" spans="1:5" x14ac:dyDescent="0.25">
      <c r="A227" s="35">
        <v>43159</v>
      </c>
      <c r="B227" s="9" t="s">
        <v>98</v>
      </c>
      <c r="C227" s="49">
        <v>3700</v>
      </c>
      <c r="D227" s="49">
        <v>1198</v>
      </c>
      <c r="E227" s="49">
        <v>2502</v>
      </c>
    </row>
    <row r="228" spans="1:5" x14ac:dyDescent="0.25">
      <c r="A228" s="35">
        <v>43160</v>
      </c>
      <c r="B228" s="9" t="s">
        <v>98</v>
      </c>
      <c r="C228" s="49">
        <v>3708</v>
      </c>
      <c r="D228" s="49">
        <v>1206</v>
      </c>
      <c r="E228" s="49">
        <v>2502</v>
      </c>
    </row>
    <row r="229" spans="1:5" x14ac:dyDescent="0.25">
      <c r="A229" s="35">
        <v>43162</v>
      </c>
      <c r="B229" s="9" t="s">
        <v>98</v>
      </c>
      <c r="C229" s="49">
        <v>3710</v>
      </c>
      <c r="D229" s="49">
        <v>1206</v>
      </c>
      <c r="E229" s="49">
        <v>2504</v>
      </c>
    </row>
    <row r="230" spans="1:5" x14ac:dyDescent="0.25">
      <c r="A230" s="35">
        <v>43167</v>
      </c>
      <c r="B230" s="9" t="s">
        <v>98</v>
      </c>
      <c r="C230" s="49">
        <v>3750</v>
      </c>
      <c r="D230" s="49">
        <v>1210</v>
      </c>
      <c r="E230" s="49">
        <v>2540</v>
      </c>
    </row>
    <row r="231" spans="1:5" x14ac:dyDescent="0.25">
      <c r="A231" s="35">
        <v>43168</v>
      </c>
      <c r="B231" s="9" t="s">
        <v>98</v>
      </c>
      <c r="C231" s="49">
        <v>3802</v>
      </c>
      <c r="D231" s="49">
        <v>1210</v>
      </c>
      <c r="E231" s="49">
        <v>2592</v>
      </c>
    </row>
    <row r="232" spans="1:5" x14ac:dyDescent="0.25">
      <c r="A232" s="35">
        <v>43169</v>
      </c>
      <c r="B232" s="9" t="s">
        <v>98</v>
      </c>
      <c r="C232" s="49">
        <v>3868</v>
      </c>
      <c r="D232" s="49">
        <v>1212</v>
      </c>
      <c r="E232" s="49">
        <v>2656</v>
      </c>
    </row>
    <row r="233" spans="1:5" x14ac:dyDescent="0.25">
      <c r="A233" s="35">
        <v>43170</v>
      </c>
      <c r="B233" s="9" t="s">
        <v>98</v>
      </c>
      <c r="C233" s="49">
        <v>3871</v>
      </c>
      <c r="D233" s="49">
        <v>1212</v>
      </c>
      <c r="E233" s="49">
        <v>2659</v>
      </c>
    </row>
    <row r="234" spans="1:5" x14ac:dyDescent="0.25">
      <c r="A234" s="35">
        <v>43172</v>
      </c>
      <c r="B234" s="9" t="s">
        <v>98</v>
      </c>
      <c r="C234" s="49">
        <v>4095</v>
      </c>
      <c r="D234" s="49">
        <v>1418</v>
      </c>
      <c r="E234" s="49">
        <v>2677</v>
      </c>
    </row>
    <row r="235" spans="1:5" x14ac:dyDescent="0.25">
      <c r="A235" s="35">
        <v>43173</v>
      </c>
      <c r="B235" s="9" t="s">
        <v>98</v>
      </c>
      <c r="C235" s="49">
        <v>4246</v>
      </c>
      <c r="D235" s="49">
        <v>1418</v>
      </c>
      <c r="E235" s="49">
        <v>2828</v>
      </c>
    </row>
    <row r="236" spans="1:5" x14ac:dyDescent="0.25">
      <c r="A236" s="35">
        <v>43174</v>
      </c>
      <c r="B236" s="9" t="s">
        <v>98</v>
      </c>
      <c r="C236" s="49">
        <v>4261</v>
      </c>
      <c r="D236" s="49">
        <v>1418</v>
      </c>
      <c r="E236" s="49">
        <v>2843</v>
      </c>
    </row>
    <row r="237" spans="1:5" x14ac:dyDescent="0.25">
      <c r="A237" s="35">
        <v>43181</v>
      </c>
      <c r="B237" s="9" t="s">
        <v>98</v>
      </c>
      <c r="C237" s="49">
        <v>4313</v>
      </c>
      <c r="D237" s="49">
        <v>1418</v>
      </c>
      <c r="E237" s="49">
        <v>2895</v>
      </c>
    </row>
    <row r="238" spans="1:5" x14ac:dyDescent="0.25">
      <c r="A238" s="35">
        <v>43182</v>
      </c>
      <c r="B238" s="9" t="s">
        <v>98</v>
      </c>
      <c r="C238" s="49">
        <v>4350</v>
      </c>
      <c r="D238" s="49">
        <v>1418</v>
      </c>
      <c r="E238" s="49">
        <v>2932</v>
      </c>
    </row>
    <row r="239" spans="1:5" x14ac:dyDescent="0.25">
      <c r="A239" s="35">
        <v>43186</v>
      </c>
      <c r="B239" s="9" t="s">
        <v>98</v>
      </c>
      <c r="C239" s="49">
        <v>4660</v>
      </c>
      <c r="D239" s="49">
        <v>1615</v>
      </c>
      <c r="E239" s="49">
        <v>3045</v>
      </c>
    </row>
    <row r="240" spans="1:5" x14ac:dyDescent="0.25">
      <c r="A240" s="35">
        <v>43187</v>
      </c>
      <c r="B240" s="9" t="s">
        <v>98</v>
      </c>
      <c r="C240" s="49">
        <v>4943</v>
      </c>
      <c r="D240" s="49">
        <v>1615</v>
      </c>
      <c r="E240" s="49">
        <v>3328</v>
      </c>
    </row>
    <row r="241" spans="1:5" x14ac:dyDescent="0.25">
      <c r="A241" s="35">
        <v>43190</v>
      </c>
      <c r="B241" s="9" t="s">
        <v>98</v>
      </c>
      <c r="C241" s="49">
        <v>4984</v>
      </c>
      <c r="D241" s="49">
        <v>1615</v>
      </c>
      <c r="E241" s="49">
        <v>3369</v>
      </c>
    </row>
  </sheetData>
  <autoFilter ref="A6:E22"/>
  <dataValidations count="1">
    <dataValidation type="list" allowBlank="1" showInputMessage="1" showErrorMessage="1" sqref="B982297:B982478 B64337:B64712 B129873:B130248 B195409:B195784 B260945:B261320 B326481:B326856 B392017:B392392 B457553:B457928 B523089:B523464 B588625:B589000 B654161:B654536 B719697:B720072 B785233:B785608 B850769:B851144 B916305:B916680 B981841:B982216 B64793:B64974 B130329:B130510 B195865:B196046 B261401:B261582 B326937:B327118 B392473:B392654 B458009:B458190 B523545:B523726 B589081:B589262 B654617:B654798 B720153:B720334 B785689:B785870 B851225:B851406 B916761:B916942 B7:B109">
      <formula1>DvListSource1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135"/>
  <sheetViews>
    <sheetView zoomScale="90" zoomScaleNormal="90" workbookViewId="0">
      <selection activeCell="D19" sqref="D19"/>
    </sheetView>
  </sheetViews>
  <sheetFormatPr defaultRowHeight="15" x14ac:dyDescent="0.25"/>
  <cols>
    <col min="1" max="1" width="16.7109375" bestFit="1" customWidth="1"/>
    <col min="2" max="2" width="18.5703125" bestFit="1" customWidth="1"/>
    <col min="3" max="3" width="23.42578125" bestFit="1" customWidth="1"/>
    <col min="4" max="4" width="28.5703125" bestFit="1" customWidth="1"/>
    <col min="5" max="5" width="30.28515625" bestFit="1" customWidth="1"/>
    <col min="6" max="6" width="27.140625" bestFit="1" customWidth="1"/>
    <col min="7" max="7" width="28.42578125" bestFit="1" customWidth="1"/>
    <col min="8" max="8" width="15.42578125" bestFit="1" customWidth="1"/>
    <col min="9" max="9" width="19.85546875" bestFit="1" customWidth="1"/>
  </cols>
  <sheetData>
    <row r="6" spans="1:9" x14ac:dyDescent="0.25">
      <c r="A6" s="38" t="s">
        <v>111</v>
      </c>
      <c r="B6" s="52" t="s">
        <v>112</v>
      </c>
      <c r="C6" s="52" t="s">
        <v>113</v>
      </c>
      <c r="D6" s="52" t="s">
        <v>114</v>
      </c>
      <c r="E6" s="52" t="s">
        <v>115</v>
      </c>
      <c r="F6" s="52" t="s">
        <v>116</v>
      </c>
      <c r="G6" s="52" t="s">
        <v>117</v>
      </c>
      <c r="H6" s="38" t="s">
        <v>118</v>
      </c>
      <c r="I6" s="38" t="s">
        <v>42</v>
      </c>
    </row>
    <row r="7" spans="1:9" ht="15" customHeight="1" x14ac:dyDescent="0.25">
      <c r="A7" s="36">
        <v>43131</v>
      </c>
      <c r="B7" s="37" t="s">
        <v>30</v>
      </c>
      <c r="C7" s="51">
        <v>1184</v>
      </c>
      <c r="D7" s="51">
        <v>595</v>
      </c>
      <c r="E7" s="51">
        <v>300</v>
      </c>
      <c r="F7" s="51">
        <v>81</v>
      </c>
      <c r="G7" s="51">
        <v>208</v>
      </c>
      <c r="H7" s="37" t="s">
        <v>0</v>
      </c>
      <c r="I7" s="37" t="s">
        <v>44</v>
      </c>
    </row>
    <row r="8" spans="1:9" ht="15" customHeight="1" x14ac:dyDescent="0.25">
      <c r="A8" s="36">
        <v>43131</v>
      </c>
      <c r="B8" s="37" t="s">
        <v>5</v>
      </c>
      <c r="C8" s="51">
        <v>611</v>
      </c>
      <c r="D8" s="51">
        <v>545</v>
      </c>
      <c r="E8" s="51">
        <v>11</v>
      </c>
      <c r="F8" s="51">
        <v>0</v>
      </c>
      <c r="G8" s="51">
        <v>55</v>
      </c>
      <c r="H8" s="37" t="s">
        <v>0</v>
      </c>
      <c r="I8" s="37" t="s">
        <v>44</v>
      </c>
    </row>
    <row r="9" spans="1:9" ht="15" customHeight="1" x14ac:dyDescent="0.25">
      <c r="A9" s="36">
        <v>43131</v>
      </c>
      <c r="B9" s="37" t="s">
        <v>13</v>
      </c>
      <c r="C9" s="51">
        <v>273</v>
      </c>
      <c r="D9" s="51">
        <v>246</v>
      </c>
      <c r="E9" s="51">
        <v>3</v>
      </c>
      <c r="F9" s="51">
        <v>1</v>
      </c>
      <c r="G9" s="51">
        <v>23</v>
      </c>
      <c r="H9" s="37" t="s">
        <v>0</v>
      </c>
      <c r="I9" s="37" t="s">
        <v>44</v>
      </c>
    </row>
    <row r="10" spans="1:9" ht="15" customHeight="1" x14ac:dyDescent="0.25">
      <c r="A10" s="36">
        <v>43131</v>
      </c>
      <c r="B10" s="37" t="s">
        <v>15</v>
      </c>
      <c r="C10" s="51">
        <v>212</v>
      </c>
      <c r="D10" s="51">
        <v>135</v>
      </c>
      <c r="E10" s="51">
        <v>65</v>
      </c>
      <c r="F10" s="51">
        <v>3</v>
      </c>
      <c r="G10" s="51">
        <v>9</v>
      </c>
      <c r="H10" s="37" t="s">
        <v>0</v>
      </c>
      <c r="I10" s="37" t="s">
        <v>44</v>
      </c>
    </row>
    <row r="11" spans="1:9" ht="15" customHeight="1" x14ac:dyDescent="0.25">
      <c r="A11" s="36">
        <v>43131</v>
      </c>
      <c r="B11" s="37" t="s">
        <v>20</v>
      </c>
      <c r="C11" s="51">
        <v>204</v>
      </c>
      <c r="D11" s="51">
        <v>115</v>
      </c>
      <c r="E11" s="51">
        <v>25</v>
      </c>
      <c r="F11" s="51">
        <v>51</v>
      </c>
      <c r="G11" s="51">
        <v>13</v>
      </c>
      <c r="H11" s="37" t="s">
        <v>0</v>
      </c>
      <c r="I11" s="37" t="s">
        <v>44</v>
      </c>
    </row>
    <row r="12" spans="1:9" ht="15" customHeight="1" x14ac:dyDescent="0.25">
      <c r="A12" s="36">
        <v>43131</v>
      </c>
      <c r="B12" s="37" t="s">
        <v>32</v>
      </c>
      <c r="C12" s="51">
        <v>180</v>
      </c>
      <c r="D12" s="51">
        <v>84</v>
      </c>
      <c r="E12" s="51">
        <v>45</v>
      </c>
      <c r="F12" s="51">
        <v>6</v>
      </c>
      <c r="G12" s="51">
        <v>45</v>
      </c>
      <c r="H12" s="37" t="s">
        <v>0</v>
      </c>
      <c r="I12" s="37" t="s">
        <v>44</v>
      </c>
    </row>
    <row r="13" spans="1:9" ht="15" customHeight="1" x14ac:dyDescent="0.25">
      <c r="A13" s="36">
        <v>43131</v>
      </c>
      <c r="B13" s="37" t="s">
        <v>8</v>
      </c>
      <c r="C13" s="51">
        <v>166</v>
      </c>
      <c r="D13" s="51">
        <v>138</v>
      </c>
      <c r="E13" s="51">
        <v>1</v>
      </c>
      <c r="F13" s="51">
        <v>2</v>
      </c>
      <c r="G13" s="51">
        <v>25</v>
      </c>
      <c r="H13" s="37" t="s">
        <v>0</v>
      </c>
      <c r="I13" s="37" t="s">
        <v>44</v>
      </c>
    </row>
    <row r="14" spans="1:9" ht="15" customHeight="1" x14ac:dyDescent="0.25">
      <c r="A14" s="36">
        <v>43131</v>
      </c>
      <c r="B14" s="37" t="s">
        <v>28</v>
      </c>
      <c r="C14" s="51">
        <v>142</v>
      </c>
      <c r="D14" s="51">
        <v>140</v>
      </c>
      <c r="E14" s="51">
        <v>1</v>
      </c>
      <c r="F14" s="51">
        <v>0</v>
      </c>
      <c r="G14" s="51">
        <v>1</v>
      </c>
      <c r="H14" s="37" t="s">
        <v>0</v>
      </c>
      <c r="I14" s="37" t="s">
        <v>44</v>
      </c>
    </row>
    <row r="15" spans="1:9" ht="15" customHeight="1" x14ac:dyDescent="0.25">
      <c r="A15" s="36">
        <v>43131</v>
      </c>
      <c r="B15" s="37" t="s">
        <v>26</v>
      </c>
      <c r="C15" s="51">
        <v>132</v>
      </c>
      <c r="D15" s="51">
        <v>74</v>
      </c>
      <c r="E15" s="51">
        <v>12</v>
      </c>
      <c r="F15" s="51">
        <v>1</v>
      </c>
      <c r="G15" s="51">
        <v>45</v>
      </c>
      <c r="H15" s="37" t="s">
        <v>0</v>
      </c>
      <c r="I15" s="37" t="s">
        <v>44</v>
      </c>
    </row>
    <row r="16" spans="1:9" ht="15" customHeight="1" x14ac:dyDescent="0.25">
      <c r="A16" s="36">
        <v>43131</v>
      </c>
      <c r="B16" s="37" t="s">
        <v>7</v>
      </c>
      <c r="C16" s="51">
        <v>126</v>
      </c>
      <c r="D16" s="51">
        <v>112</v>
      </c>
      <c r="E16" s="51">
        <v>2</v>
      </c>
      <c r="F16" s="51">
        <v>0</v>
      </c>
      <c r="G16" s="51">
        <v>12</v>
      </c>
      <c r="H16" s="37" t="s">
        <v>0</v>
      </c>
      <c r="I16" s="37" t="s">
        <v>44</v>
      </c>
    </row>
    <row r="17" spans="1:9" ht="15" customHeight="1" x14ac:dyDescent="0.25">
      <c r="A17" s="36">
        <v>43131</v>
      </c>
      <c r="B17" s="37" t="s">
        <v>12</v>
      </c>
      <c r="C17" s="3">
        <v>959</v>
      </c>
      <c r="D17" s="3">
        <v>610</v>
      </c>
      <c r="E17" s="3">
        <v>135</v>
      </c>
      <c r="F17" s="3">
        <v>64</v>
      </c>
      <c r="G17" s="3">
        <v>150</v>
      </c>
      <c r="H17" s="37" t="s">
        <v>0</v>
      </c>
      <c r="I17" s="37" t="s">
        <v>44</v>
      </c>
    </row>
    <row r="18" spans="1:9" ht="15" customHeight="1" x14ac:dyDescent="0.25">
      <c r="A18" s="36">
        <v>43159</v>
      </c>
      <c r="B18" s="37" t="s">
        <v>30</v>
      </c>
      <c r="C18" s="51">
        <v>1312</v>
      </c>
      <c r="D18" s="51">
        <v>653</v>
      </c>
      <c r="E18" s="51">
        <v>337</v>
      </c>
      <c r="F18" s="51">
        <v>81</v>
      </c>
      <c r="G18" s="51">
        <v>241</v>
      </c>
      <c r="H18" s="37" t="s">
        <v>0</v>
      </c>
      <c r="I18" s="37" t="s">
        <v>44</v>
      </c>
    </row>
    <row r="19" spans="1:9" ht="15" customHeight="1" x14ac:dyDescent="0.25">
      <c r="A19" s="36">
        <v>43159</v>
      </c>
      <c r="B19" s="37" t="s">
        <v>5</v>
      </c>
      <c r="C19" s="51">
        <v>1060</v>
      </c>
      <c r="D19" s="51">
        <v>928</v>
      </c>
      <c r="E19" s="51">
        <v>20</v>
      </c>
      <c r="F19" s="51">
        <v>12</v>
      </c>
      <c r="G19" s="51">
        <v>100</v>
      </c>
      <c r="H19" s="37" t="s">
        <v>0</v>
      </c>
      <c r="I19" s="37" t="s">
        <v>44</v>
      </c>
    </row>
    <row r="20" spans="1:9" ht="15" customHeight="1" x14ac:dyDescent="0.25">
      <c r="A20" s="36">
        <v>43159</v>
      </c>
      <c r="B20" s="37" t="s">
        <v>15</v>
      </c>
      <c r="C20" s="51">
        <v>326</v>
      </c>
      <c r="D20" s="51">
        <v>221</v>
      </c>
      <c r="E20" s="51">
        <v>91</v>
      </c>
      <c r="F20" s="51">
        <v>3</v>
      </c>
      <c r="G20" s="51">
        <v>11</v>
      </c>
      <c r="H20" s="37" t="s">
        <v>0</v>
      </c>
      <c r="I20" s="37" t="s">
        <v>44</v>
      </c>
    </row>
    <row r="21" spans="1:9" ht="15" customHeight="1" x14ac:dyDescent="0.25">
      <c r="A21" s="36">
        <v>43159</v>
      </c>
      <c r="B21" s="37" t="s">
        <v>13</v>
      </c>
      <c r="C21" s="51">
        <v>286</v>
      </c>
      <c r="D21" s="51">
        <v>256</v>
      </c>
      <c r="E21" s="51">
        <v>4</v>
      </c>
      <c r="F21" s="51">
        <v>1</v>
      </c>
      <c r="G21" s="51">
        <v>25</v>
      </c>
      <c r="H21" s="37" t="s">
        <v>0</v>
      </c>
      <c r="I21" s="37" t="s">
        <v>44</v>
      </c>
    </row>
    <row r="22" spans="1:9" ht="15" customHeight="1" x14ac:dyDescent="0.25">
      <c r="A22" s="36">
        <v>43159</v>
      </c>
      <c r="B22" s="37" t="s">
        <v>20</v>
      </c>
      <c r="C22" s="51">
        <v>234</v>
      </c>
      <c r="D22" s="51">
        <v>136</v>
      </c>
      <c r="E22" s="51">
        <v>29</v>
      </c>
      <c r="F22" s="51">
        <v>51</v>
      </c>
      <c r="G22" s="51">
        <v>18</v>
      </c>
      <c r="H22" s="37" t="s">
        <v>0</v>
      </c>
      <c r="I22" s="37" t="s">
        <v>44</v>
      </c>
    </row>
    <row r="23" spans="1:9" ht="15" customHeight="1" x14ac:dyDescent="0.25">
      <c r="A23" s="36">
        <v>43159</v>
      </c>
      <c r="B23" s="37" t="s">
        <v>32</v>
      </c>
      <c r="C23" s="51">
        <v>211</v>
      </c>
      <c r="D23" s="51">
        <v>99</v>
      </c>
      <c r="E23" s="51">
        <v>56</v>
      </c>
      <c r="F23" s="51">
        <v>6</v>
      </c>
      <c r="G23" s="51">
        <v>50</v>
      </c>
      <c r="H23" s="37" t="s">
        <v>0</v>
      </c>
      <c r="I23" s="37" t="s">
        <v>44</v>
      </c>
    </row>
    <row r="24" spans="1:9" ht="15" customHeight="1" x14ac:dyDescent="0.25">
      <c r="A24" s="36">
        <v>43159</v>
      </c>
      <c r="B24" s="37" t="s">
        <v>26</v>
      </c>
      <c r="C24" s="51">
        <v>177</v>
      </c>
      <c r="D24" s="51">
        <v>108</v>
      </c>
      <c r="E24" s="51">
        <v>16</v>
      </c>
      <c r="F24" s="51">
        <v>1</v>
      </c>
      <c r="G24" s="51">
        <v>52</v>
      </c>
      <c r="H24" s="37" t="s">
        <v>0</v>
      </c>
      <c r="I24" s="37" t="s">
        <v>44</v>
      </c>
    </row>
    <row r="25" spans="1:9" ht="15" customHeight="1" x14ac:dyDescent="0.25">
      <c r="A25" s="36">
        <v>43159</v>
      </c>
      <c r="B25" s="37" t="s">
        <v>9</v>
      </c>
      <c r="C25" s="51">
        <v>172</v>
      </c>
      <c r="D25" s="51">
        <v>144</v>
      </c>
      <c r="E25" s="51">
        <v>1</v>
      </c>
      <c r="F25" s="51">
        <v>2</v>
      </c>
      <c r="G25" s="51">
        <v>25</v>
      </c>
      <c r="H25" s="37" t="s">
        <v>0</v>
      </c>
      <c r="I25" s="37" t="s">
        <v>44</v>
      </c>
    </row>
    <row r="26" spans="1:9" ht="15" customHeight="1" x14ac:dyDescent="0.25">
      <c r="A26" s="36">
        <v>43159</v>
      </c>
      <c r="B26" s="37" t="s">
        <v>28</v>
      </c>
      <c r="C26" s="51">
        <v>152</v>
      </c>
      <c r="D26" s="51">
        <v>146</v>
      </c>
      <c r="E26" s="51">
        <v>4</v>
      </c>
      <c r="F26" s="51">
        <v>1</v>
      </c>
      <c r="G26" s="51">
        <v>1</v>
      </c>
      <c r="H26" s="37" t="s">
        <v>0</v>
      </c>
      <c r="I26" s="37" t="s">
        <v>44</v>
      </c>
    </row>
    <row r="27" spans="1:9" ht="15" customHeight="1" x14ac:dyDescent="0.25">
      <c r="A27" s="36">
        <v>43159</v>
      </c>
      <c r="B27" s="37" t="s">
        <v>17</v>
      </c>
      <c r="C27" s="51">
        <v>138</v>
      </c>
      <c r="D27" s="51">
        <v>108</v>
      </c>
      <c r="E27" s="51">
        <v>7</v>
      </c>
      <c r="F27" s="51">
        <v>0</v>
      </c>
      <c r="G27" s="51">
        <v>23</v>
      </c>
      <c r="H27" s="37" t="s">
        <v>0</v>
      </c>
      <c r="I27" s="37" t="s">
        <v>44</v>
      </c>
    </row>
    <row r="28" spans="1:9" ht="15" customHeight="1" x14ac:dyDescent="0.25">
      <c r="A28" s="36">
        <v>43159</v>
      </c>
      <c r="B28" s="37" t="s">
        <v>12</v>
      </c>
      <c r="C28" s="17">
        <v>1179</v>
      </c>
      <c r="D28" s="17">
        <v>750</v>
      </c>
      <c r="E28" s="17">
        <v>163</v>
      </c>
      <c r="F28" s="17">
        <v>65</v>
      </c>
      <c r="G28" s="17">
        <v>201</v>
      </c>
      <c r="H28" s="37" t="s">
        <v>0</v>
      </c>
      <c r="I28" s="37" t="s">
        <v>44</v>
      </c>
    </row>
    <row r="29" spans="1:9" ht="15" customHeight="1" x14ac:dyDescent="0.25">
      <c r="A29" s="36">
        <v>43190</v>
      </c>
      <c r="B29" s="17" t="s">
        <v>30</v>
      </c>
      <c r="C29" s="51">
        <v>1552</v>
      </c>
      <c r="D29" s="51">
        <v>793</v>
      </c>
      <c r="E29" s="51">
        <v>391</v>
      </c>
      <c r="F29" s="51">
        <v>81</v>
      </c>
      <c r="G29" s="51">
        <v>287</v>
      </c>
      <c r="H29" s="37" t="s">
        <v>0</v>
      </c>
      <c r="I29" s="37" t="s">
        <v>44</v>
      </c>
    </row>
    <row r="30" spans="1:9" ht="15" customHeight="1" x14ac:dyDescent="0.25">
      <c r="A30" s="36">
        <v>43190</v>
      </c>
      <c r="B30" s="17" t="s">
        <v>5</v>
      </c>
      <c r="C30" s="51">
        <v>1190</v>
      </c>
      <c r="D30" s="51">
        <v>1012</v>
      </c>
      <c r="E30" s="51">
        <v>21</v>
      </c>
      <c r="F30" s="51">
        <v>12</v>
      </c>
      <c r="G30" s="51">
        <v>145</v>
      </c>
      <c r="H30" s="37" t="s">
        <v>0</v>
      </c>
      <c r="I30" s="37" t="s">
        <v>44</v>
      </c>
    </row>
    <row r="31" spans="1:9" ht="15" customHeight="1" x14ac:dyDescent="0.25">
      <c r="A31" s="36">
        <v>43190</v>
      </c>
      <c r="B31" s="17" t="s">
        <v>15</v>
      </c>
      <c r="C31" s="51">
        <v>401</v>
      </c>
      <c r="D31" s="51">
        <v>283</v>
      </c>
      <c r="E31" s="51">
        <v>102</v>
      </c>
      <c r="F31" s="51">
        <v>3</v>
      </c>
      <c r="G31" s="51">
        <v>13</v>
      </c>
      <c r="H31" s="37" t="s">
        <v>0</v>
      </c>
      <c r="I31" s="37" t="s">
        <v>44</v>
      </c>
    </row>
    <row r="32" spans="1:9" ht="15" customHeight="1" x14ac:dyDescent="0.25">
      <c r="A32" s="36">
        <v>43190</v>
      </c>
      <c r="B32" s="17" t="s">
        <v>13</v>
      </c>
      <c r="C32" s="51">
        <v>288</v>
      </c>
      <c r="D32" s="51">
        <v>258</v>
      </c>
      <c r="E32" s="51">
        <v>4</v>
      </c>
      <c r="F32" s="51">
        <v>1</v>
      </c>
      <c r="G32" s="51">
        <v>25</v>
      </c>
      <c r="H32" s="37" t="s">
        <v>0</v>
      </c>
      <c r="I32" s="37" t="s">
        <v>44</v>
      </c>
    </row>
    <row r="33" spans="1:9" ht="15" customHeight="1" x14ac:dyDescent="0.25">
      <c r="A33" s="36">
        <v>43190</v>
      </c>
      <c r="B33" s="17" t="s">
        <v>32</v>
      </c>
      <c r="C33" s="51">
        <v>240</v>
      </c>
      <c r="D33" s="51">
        <v>116</v>
      </c>
      <c r="E33" s="51">
        <v>58</v>
      </c>
      <c r="F33" s="51">
        <v>6</v>
      </c>
      <c r="G33" s="51">
        <v>60</v>
      </c>
      <c r="H33" s="37" t="s">
        <v>0</v>
      </c>
      <c r="I33" s="37" t="s">
        <v>44</v>
      </c>
    </row>
    <row r="34" spans="1:9" ht="15" customHeight="1" x14ac:dyDescent="0.25">
      <c r="A34" s="36">
        <v>43190</v>
      </c>
      <c r="B34" s="17" t="s">
        <v>20</v>
      </c>
      <c r="C34" s="51">
        <v>240</v>
      </c>
      <c r="D34" s="51">
        <v>141</v>
      </c>
      <c r="E34" s="51">
        <v>29</v>
      </c>
      <c r="F34" s="51">
        <v>51</v>
      </c>
      <c r="G34" s="51">
        <v>19</v>
      </c>
      <c r="H34" s="37" t="s">
        <v>0</v>
      </c>
      <c r="I34" s="37" t="s">
        <v>44</v>
      </c>
    </row>
    <row r="35" spans="1:9" ht="15" customHeight="1" x14ac:dyDescent="0.25">
      <c r="A35" s="36">
        <v>43190</v>
      </c>
      <c r="B35" s="17" t="s">
        <v>7</v>
      </c>
      <c r="C35" s="51">
        <v>232</v>
      </c>
      <c r="D35" s="51">
        <v>204</v>
      </c>
      <c r="E35" s="51">
        <v>3</v>
      </c>
      <c r="F35" s="51">
        <v>0</v>
      </c>
      <c r="G35" s="51">
        <v>25</v>
      </c>
      <c r="H35" s="37" t="s">
        <v>0</v>
      </c>
      <c r="I35" s="37" t="s">
        <v>44</v>
      </c>
    </row>
    <row r="36" spans="1:9" ht="15" customHeight="1" x14ac:dyDescent="0.25">
      <c r="A36" s="36">
        <v>43190</v>
      </c>
      <c r="B36" s="17" t="s">
        <v>26</v>
      </c>
      <c r="C36" s="51">
        <v>230</v>
      </c>
      <c r="D36" s="51">
        <v>139</v>
      </c>
      <c r="E36" s="51">
        <v>22</v>
      </c>
      <c r="F36" s="51">
        <v>1</v>
      </c>
      <c r="G36" s="51">
        <v>68</v>
      </c>
      <c r="H36" s="37" t="s">
        <v>0</v>
      </c>
      <c r="I36" s="37" t="s">
        <v>44</v>
      </c>
    </row>
    <row r="37" spans="1:9" ht="15" customHeight="1" x14ac:dyDescent="0.25">
      <c r="A37" s="36">
        <v>43190</v>
      </c>
      <c r="B37" s="17" t="s">
        <v>8</v>
      </c>
      <c r="C37" s="51">
        <v>200</v>
      </c>
      <c r="D37" s="51">
        <v>169</v>
      </c>
      <c r="E37" s="51">
        <v>1</v>
      </c>
      <c r="F37" s="51">
        <v>2</v>
      </c>
      <c r="G37" s="51">
        <v>28</v>
      </c>
      <c r="H37" s="37" t="s">
        <v>0</v>
      </c>
      <c r="I37" s="37" t="s">
        <v>44</v>
      </c>
    </row>
    <row r="38" spans="1:9" ht="15" customHeight="1" x14ac:dyDescent="0.25">
      <c r="A38" s="36">
        <v>43190</v>
      </c>
      <c r="B38" s="17" t="s">
        <v>17</v>
      </c>
      <c r="C38" s="51">
        <v>198</v>
      </c>
      <c r="D38" s="51">
        <v>144</v>
      </c>
      <c r="E38" s="51">
        <v>8</v>
      </c>
      <c r="F38" s="51">
        <v>0</v>
      </c>
      <c r="G38" s="51">
        <v>46</v>
      </c>
      <c r="H38" s="37" t="s">
        <v>0</v>
      </c>
      <c r="I38" s="37" t="s">
        <v>44</v>
      </c>
    </row>
    <row r="39" spans="1:9" ht="15" customHeight="1" x14ac:dyDescent="0.25">
      <c r="A39" s="36">
        <v>43190</v>
      </c>
      <c r="B39" s="17" t="s">
        <v>12</v>
      </c>
      <c r="C39" s="17">
        <v>1525</v>
      </c>
      <c r="D39" s="17">
        <v>1032</v>
      </c>
      <c r="E39" s="17">
        <v>203</v>
      </c>
      <c r="F39" s="17">
        <v>79</v>
      </c>
      <c r="G39" s="17">
        <v>211</v>
      </c>
      <c r="H39" s="37" t="s">
        <v>0</v>
      </c>
      <c r="I39" s="37" t="s">
        <v>44</v>
      </c>
    </row>
    <row r="40" spans="1:9" x14ac:dyDescent="0.25">
      <c r="A40" s="36">
        <v>43131</v>
      </c>
      <c r="B40" s="17" t="s">
        <v>11</v>
      </c>
      <c r="C40">
        <v>445</v>
      </c>
      <c r="H40" s="37" t="s">
        <v>1</v>
      </c>
      <c r="I40" s="37" t="s">
        <v>43</v>
      </c>
    </row>
    <row r="41" spans="1:9" x14ac:dyDescent="0.25">
      <c r="A41" s="36">
        <v>43131</v>
      </c>
      <c r="B41" s="17" t="s">
        <v>22</v>
      </c>
      <c r="C41">
        <v>445</v>
      </c>
      <c r="H41" s="37" t="s">
        <v>1</v>
      </c>
      <c r="I41" s="37" t="s">
        <v>43</v>
      </c>
    </row>
    <row r="42" spans="1:9" x14ac:dyDescent="0.25">
      <c r="A42" s="36">
        <v>43131</v>
      </c>
      <c r="B42" s="17" t="s">
        <v>2</v>
      </c>
      <c r="C42">
        <v>206</v>
      </c>
      <c r="H42" s="37" t="s">
        <v>1</v>
      </c>
      <c r="I42" s="37" t="s">
        <v>43</v>
      </c>
    </row>
    <row r="43" spans="1:9" x14ac:dyDescent="0.25">
      <c r="A43" s="36">
        <v>43131</v>
      </c>
      <c r="B43" s="17" t="s">
        <v>133</v>
      </c>
      <c r="C43">
        <v>60</v>
      </c>
      <c r="H43" s="37" t="s">
        <v>1</v>
      </c>
      <c r="I43" s="37" t="s">
        <v>43</v>
      </c>
    </row>
    <row r="44" spans="1:9" x14ac:dyDescent="0.25">
      <c r="A44" s="36">
        <v>43131</v>
      </c>
      <c r="B44" s="17" t="s">
        <v>33</v>
      </c>
      <c r="C44">
        <v>53</v>
      </c>
      <c r="H44" s="37" t="s">
        <v>1</v>
      </c>
      <c r="I44" s="37" t="s">
        <v>43</v>
      </c>
    </row>
    <row r="45" spans="1:9" x14ac:dyDescent="0.25">
      <c r="A45" s="36">
        <v>43131</v>
      </c>
      <c r="B45" s="17" t="s">
        <v>60</v>
      </c>
      <c r="C45">
        <v>40</v>
      </c>
      <c r="H45" s="37" t="s">
        <v>1</v>
      </c>
      <c r="I45" s="37" t="s">
        <v>43</v>
      </c>
    </row>
    <row r="46" spans="1:9" x14ac:dyDescent="0.25">
      <c r="A46" s="36">
        <v>43131</v>
      </c>
      <c r="B46" s="17" t="s">
        <v>28</v>
      </c>
      <c r="C46">
        <v>35</v>
      </c>
      <c r="H46" s="37" t="s">
        <v>1</v>
      </c>
      <c r="I46" s="37" t="s">
        <v>43</v>
      </c>
    </row>
    <row r="47" spans="1:9" x14ac:dyDescent="0.25">
      <c r="A47" s="36">
        <v>43131</v>
      </c>
      <c r="B47" s="17" t="s">
        <v>14</v>
      </c>
      <c r="C47">
        <v>34</v>
      </c>
      <c r="H47" s="37" t="s">
        <v>1</v>
      </c>
      <c r="I47" s="37" t="s">
        <v>43</v>
      </c>
    </row>
    <row r="48" spans="1:9" x14ac:dyDescent="0.25">
      <c r="A48" s="36">
        <v>43131</v>
      </c>
      <c r="B48" s="17" t="s">
        <v>21</v>
      </c>
      <c r="C48">
        <v>27</v>
      </c>
      <c r="H48" s="37" t="s">
        <v>1</v>
      </c>
      <c r="I48" s="37" t="s">
        <v>43</v>
      </c>
    </row>
    <row r="49" spans="1:9" x14ac:dyDescent="0.25">
      <c r="A49" s="36">
        <v>43131</v>
      </c>
      <c r="B49" s="17" t="s">
        <v>16</v>
      </c>
      <c r="C49">
        <v>27</v>
      </c>
      <c r="H49" s="37" t="s">
        <v>1</v>
      </c>
      <c r="I49" s="37" t="s">
        <v>43</v>
      </c>
    </row>
    <row r="50" spans="1:9" x14ac:dyDescent="0.25">
      <c r="A50" s="36">
        <v>43131</v>
      </c>
      <c r="B50" s="17" t="s">
        <v>4</v>
      </c>
      <c r="C50">
        <v>25</v>
      </c>
      <c r="H50" s="37" t="s">
        <v>1</v>
      </c>
      <c r="I50" s="37" t="s">
        <v>43</v>
      </c>
    </row>
    <row r="51" spans="1:9" x14ac:dyDescent="0.25">
      <c r="A51" s="36">
        <v>43131</v>
      </c>
      <c r="B51" s="17" t="s">
        <v>18</v>
      </c>
      <c r="C51">
        <v>22</v>
      </c>
      <c r="H51" s="37" t="s">
        <v>1</v>
      </c>
      <c r="I51" s="37" t="s">
        <v>43</v>
      </c>
    </row>
    <row r="52" spans="1:9" x14ac:dyDescent="0.25">
      <c r="A52" s="36">
        <v>43131</v>
      </c>
      <c r="B52" s="17" t="s">
        <v>6</v>
      </c>
      <c r="C52">
        <v>20</v>
      </c>
      <c r="H52" s="37" t="s">
        <v>1</v>
      </c>
      <c r="I52" s="37" t="s">
        <v>43</v>
      </c>
    </row>
    <row r="53" spans="1:9" x14ac:dyDescent="0.25">
      <c r="A53" s="36">
        <v>43131</v>
      </c>
      <c r="B53" s="17" t="s">
        <v>26</v>
      </c>
      <c r="C53">
        <v>13</v>
      </c>
      <c r="H53" s="37" t="s">
        <v>1</v>
      </c>
      <c r="I53" s="37" t="s">
        <v>43</v>
      </c>
    </row>
    <row r="54" spans="1:9" x14ac:dyDescent="0.25">
      <c r="A54" s="36">
        <v>43131</v>
      </c>
      <c r="B54" s="17" t="s">
        <v>10</v>
      </c>
      <c r="C54">
        <v>10</v>
      </c>
      <c r="H54" s="37" t="s">
        <v>1</v>
      </c>
      <c r="I54" s="37" t="s">
        <v>43</v>
      </c>
    </row>
    <row r="55" spans="1:9" x14ac:dyDescent="0.25">
      <c r="A55" s="36">
        <v>43131</v>
      </c>
      <c r="B55" s="17" t="s">
        <v>25</v>
      </c>
      <c r="C55">
        <v>10</v>
      </c>
      <c r="H55" s="37" t="s">
        <v>1</v>
      </c>
      <c r="I55" s="37" t="s">
        <v>43</v>
      </c>
    </row>
    <row r="56" spans="1:9" x14ac:dyDescent="0.25">
      <c r="A56" s="36">
        <v>43131</v>
      </c>
      <c r="B56" s="17" t="s">
        <v>31</v>
      </c>
      <c r="C56">
        <v>6</v>
      </c>
      <c r="H56" s="37" t="s">
        <v>1</v>
      </c>
      <c r="I56" s="37" t="s">
        <v>43</v>
      </c>
    </row>
    <row r="57" spans="1:9" x14ac:dyDescent="0.25">
      <c r="A57" s="36">
        <v>43131</v>
      </c>
      <c r="B57" s="17" t="s">
        <v>7</v>
      </c>
      <c r="C57">
        <v>6</v>
      </c>
      <c r="H57" s="37" t="s">
        <v>1</v>
      </c>
      <c r="I57" s="37" t="s">
        <v>43</v>
      </c>
    </row>
    <row r="58" spans="1:9" x14ac:dyDescent="0.25">
      <c r="A58" s="36">
        <v>43131</v>
      </c>
      <c r="B58" s="17" t="s">
        <v>130</v>
      </c>
      <c r="C58">
        <v>6</v>
      </c>
      <c r="H58" s="37" t="s">
        <v>1</v>
      </c>
      <c r="I58" s="37" t="s">
        <v>43</v>
      </c>
    </row>
    <row r="59" spans="1:9" x14ac:dyDescent="0.25">
      <c r="A59" s="36">
        <v>43131</v>
      </c>
      <c r="B59" s="17" t="s">
        <v>15</v>
      </c>
      <c r="C59">
        <v>6</v>
      </c>
      <c r="H59" s="37" t="s">
        <v>1</v>
      </c>
      <c r="I59" s="37" t="s">
        <v>43</v>
      </c>
    </row>
    <row r="60" spans="1:9" x14ac:dyDescent="0.25">
      <c r="A60" s="36">
        <v>43131</v>
      </c>
      <c r="B60" s="17" t="s">
        <v>30</v>
      </c>
      <c r="C60">
        <v>6</v>
      </c>
      <c r="H60" s="37" t="s">
        <v>1</v>
      </c>
      <c r="I60" s="37" t="s">
        <v>43</v>
      </c>
    </row>
    <row r="61" spans="1:9" x14ac:dyDescent="0.25">
      <c r="A61" s="36">
        <v>43131</v>
      </c>
      <c r="B61" s="17" t="s">
        <v>29</v>
      </c>
      <c r="C61">
        <v>4</v>
      </c>
      <c r="H61" s="37" t="s">
        <v>1</v>
      </c>
      <c r="I61" s="37" t="s">
        <v>43</v>
      </c>
    </row>
    <row r="62" spans="1:9" x14ac:dyDescent="0.25">
      <c r="A62" s="36">
        <v>43131</v>
      </c>
      <c r="B62" s="17" t="s">
        <v>138</v>
      </c>
      <c r="C62">
        <v>4</v>
      </c>
      <c r="H62" s="37" t="s">
        <v>1</v>
      </c>
      <c r="I62" s="37" t="s">
        <v>43</v>
      </c>
    </row>
    <row r="63" spans="1:9" x14ac:dyDescent="0.25">
      <c r="A63" s="36">
        <v>43131</v>
      </c>
      <c r="B63" s="17" t="s">
        <v>34</v>
      </c>
      <c r="C63">
        <v>4</v>
      </c>
      <c r="H63" s="37" t="s">
        <v>1</v>
      </c>
      <c r="I63" s="37" t="s">
        <v>43</v>
      </c>
    </row>
    <row r="64" spans="1:9" x14ac:dyDescent="0.25">
      <c r="A64" s="36">
        <v>43131</v>
      </c>
      <c r="B64" s="17" t="s">
        <v>23</v>
      </c>
      <c r="C64">
        <v>4</v>
      </c>
      <c r="H64" s="37" t="s">
        <v>1</v>
      </c>
      <c r="I64" s="37" t="s">
        <v>43</v>
      </c>
    </row>
    <row r="65" spans="1:9" x14ac:dyDescent="0.25">
      <c r="A65" s="36">
        <v>43131</v>
      </c>
      <c r="B65" s="17" t="s">
        <v>139</v>
      </c>
      <c r="C65">
        <v>4</v>
      </c>
      <c r="H65" s="37" t="s">
        <v>1</v>
      </c>
      <c r="I65" s="37" t="s">
        <v>43</v>
      </c>
    </row>
    <row r="66" spans="1:9" x14ac:dyDescent="0.25">
      <c r="A66" s="36">
        <v>43131</v>
      </c>
      <c r="B66" s="17" t="s">
        <v>17</v>
      </c>
      <c r="C66">
        <v>3</v>
      </c>
      <c r="H66" s="37" t="s">
        <v>1</v>
      </c>
      <c r="I66" s="37" t="s">
        <v>43</v>
      </c>
    </row>
    <row r="67" spans="1:9" x14ac:dyDescent="0.25">
      <c r="A67" s="36">
        <v>43131</v>
      </c>
      <c r="B67" s="17" t="s">
        <v>27</v>
      </c>
      <c r="C67">
        <v>3</v>
      </c>
      <c r="H67" s="37" t="s">
        <v>1</v>
      </c>
      <c r="I67" s="37" t="s">
        <v>43</v>
      </c>
    </row>
    <row r="68" spans="1:9" x14ac:dyDescent="0.25">
      <c r="A68" s="36">
        <v>43131</v>
      </c>
      <c r="B68" s="17" t="s">
        <v>9</v>
      </c>
      <c r="C68">
        <v>2</v>
      </c>
      <c r="H68" s="37" t="s">
        <v>1</v>
      </c>
      <c r="I68" s="37" t="s">
        <v>43</v>
      </c>
    </row>
    <row r="69" spans="1:9" x14ac:dyDescent="0.25">
      <c r="A69" s="36">
        <v>43131</v>
      </c>
      <c r="B69" s="17" t="s">
        <v>8</v>
      </c>
      <c r="C69">
        <v>2</v>
      </c>
      <c r="H69" s="37" t="s">
        <v>1</v>
      </c>
      <c r="I69" s="37" t="s">
        <v>43</v>
      </c>
    </row>
    <row r="70" spans="1:9" x14ac:dyDescent="0.25">
      <c r="A70" s="36">
        <v>43131</v>
      </c>
      <c r="B70" s="17" t="s">
        <v>19</v>
      </c>
      <c r="C70">
        <v>1</v>
      </c>
      <c r="H70" s="37" t="s">
        <v>1</v>
      </c>
      <c r="I70" s="37" t="s">
        <v>43</v>
      </c>
    </row>
    <row r="71" spans="1:9" x14ac:dyDescent="0.25">
      <c r="A71" s="36">
        <v>43131</v>
      </c>
      <c r="B71" s="17" t="s">
        <v>3</v>
      </c>
      <c r="C71">
        <v>1</v>
      </c>
      <c r="H71" s="37" t="s">
        <v>1</v>
      </c>
      <c r="I71" s="37" t="s">
        <v>43</v>
      </c>
    </row>
    <row r="72" spans="1:9" x14ac:dyDescent="0.25">
      <c r="A72" s="36">
        <v>43131</v>
      </c>
      <c r="B72" s="17" t="s">
        <v>131</v>
      </c>
      <c r="C72">
        <v>1</v>
      </c>
      <c r="H72" s="37" t="s">
        <v>1</v>
      </c>
      <c r="I72" s="37" t="s">
        <v>43</v>
      </c>
    </row>
    <row r="73" spans="1:9" x14ac:dyDescent="0.25">
      <c r="A73" s="36">
        <v>43131</v>
      </c>
      <c r="B73" s="17" t="s">
        <v>41</v>
      </c>
      <c r="C73">
        <v>1</v>
      </c>
      <c r="H73" s="37" t="s">
        <v>1</v>
      </c>
      <c r="I73" s="37" t="s">
        <v>43</v>
      </c>
    </row>
    <row r="74" spans="1:9" x14ac:dyDescent="0.25">
      <c r="A74" s="36">
        <v>43131</v>
      </c>
      <c r="B74" s="17" t="s">
        <v>20</v>
      </c>
      <c r="C74">
        <v>1</v>
      </c>
      <c r="H74" s="37" t="s">
        <v>1</v>
      </c>
      <c r="I74" s="37" t="s">
        <v>43</v>
      </c>
    </row>
    <row r="75" spans="1:9" x14ac:dyDescent="0.25">
      <c r="A75" s="36">
        <v>43131</v>
      </c>
      <c r="B75" s="17" t="s">
        <v>12</v>
      </c>
      <c r="C75">
        <v>23</v>
      </c>
      <c r="H75" s="37" t="s">
        <v>1</v>
      </c>
      <c r="I75" s="37" t="s">
        <v>43</v>
      </c>
    </row>
    <row r="76" spans="1:9" x14ac:dyDescent="0.25">
      <c r="A76" s="36">
        <v>43159</v>
      </c>
      <c r="B76" s="17" t="s">
        <v>11</v>
      </c>
      <c r="C76">
        <v>445</v>
      </c>
      <c r="H76" s="37" t="s">
        <v>1</v>
      </c>
      <c r="I76" s="37" t="s">
        <v>43</v>
      </c>
    </row>
    <row r="77" spans="1:9" x14ac:dyDescent="0.25">
      <c r="A77" s="36">
        <v>43159</v>
      </c>
      <c r="B77" s="17" t="s">
        <v>22</v>
      </c>
      <c r="C77">
        <v>350</v>
      </c>
      <c r="H77" s="37" t="s">
        <v>1</v>
      </c>
      <c r="I77" s="37" t="s">
        <v>43</v>
      </c>
    </row>
    <row r="78" spans="1:9" x14ac:dyDescent="0.25">
      <c r="A78" s="36">
        <v>43159</v>
      </c>
      <c r="B78" s="17" t="s">
        <v>2</v>
      </c>
      <c r="C78">
        <v>183</v>
      </c>
      <c r="H78" s="37" t="s">
        <v>1</v>
      </c>
      <c r="I78" s="37" t="s">
        <v>43</v>
      </c>
    </row>
    <row r="79" spans="1:9" x14ac:dyDescent="0.25">
      <c r="A79" s="36">
        <v>43159</v>
      </c>
      <c r="B79" s="17" t="s">
        <v>14</v>
      </c>
      <c r="C79">
        <v>43</v>
      </c>
      <c r="H79" s="37" t="s">
        <v>1</v>
      </c>
      <c r="I79" s="37" t="s">
        <v>43</v>
      </c>
    </row>
    <row r="80" spans="1:9" x14ac:dyDescent="0.25">
      <c r="A80" s="36">
        <v>43159</v>
      </c>
      <c r="B80" s="17" t="s">
        <v>28</v>
      </c>
      <c r="C80">
        <v>22</v>
      </c>
      <c r="H80" s="37" t="s">
        <v>1</v>
      </c>
      <c r="I80" s="37" t="s">
        <v>43</v>
      </c>
    </row>
    <row r="81" spans="1:9" x14ac:dyDescent="0.25">
      <c r="A81" s="36">
        <v>43159</v>
      </c>
      <c r="B81" s="17" t="s">
        <v>6</v>
      </c>
      <c r="C81">
        <v>19</v>
      </c>
      <c r="H81" s="37" t="s">
        <v>1</v>
      </c>
      <c r="I81" s="37" t="s">
        <v>43</v>
      </c>
    </row>
    <row r="82" spans="1:9" x14ac:dyDescent="0.25">
      <c r="A82" s="36">
        <v>43159</v>
      </c>
      <c r="B82" s="17" t="s">
        <v>21</v>
      </c>
      <c r="C82">
        <v>14</v>
      </c>
      <c r="H82" s="37" t="s">
        <v>1</v>
      </c>
      <c r="I82" s="37" t="s">
        <v>43</v>
      </c>
    </row>
    <row r="83" spans="1:9" x14ac:dyDescent="0.25">
      <c r="A83" s="36">
        <v>43159</v>
      </c>
      <c r="B83" s="17" t="s">
        <v>33</v>
      </c>
      <c r="C83">
        <v>12</v>
      </c>
      <c r="H83" s="37" t="s">
        <v>1</v>
      </c>
      <c r="I83" s="37" t="s">
        <v>43</v>
      </c>
    </row>
    <row r="84" spans="1:9" x14ac:dyDescent="0.25">
      <c r="A84" s="36">
        <v>43159</v>
      </c>
      <c r="B84" s="17" t="s">
        <v>10</v>
      </c>
      <c r="C84">
        <v>9</v>
      </c>
      <c r="H84" s="37" t="s">
        <v>1</v>
      </c>
      <c r="I84" s="37" t="s">
        <v>43</v>
      </c>
    </row>
    <row r="85" spans="1:9" x14ac:dyDescent="0.25">
      <c r="A85" s="36">
        <v>43159</v>
      </c>
      <c r="B85" s="17" t="s">
        <v>25</v>
      </c>
      <c r="C85">
        <v>9</v>
      </c>
      <c r="H85" s="37" t="s">
        <v>1</v>
      </c>
      <c r="I85" s="37" t="s">
        <v>43</v>
      </c>
    </row>
    <row r="86" spans="1:9" x14ac:dyDescent="0.25">
      <c r="A86" s="36">
        <v>43159</v>
      </c>
      <c r="B86" s="17" t="s">
        <v>4</v>
      </c>
      <c r="C86">
        <v>8</v>
      </c>
      <c r="H86" s="37" t="s">
        <v>1</v>
      </c>
      <c r="I86" s="37" t="s">
        <v>43</v>
      </c>
    </row>
    <row r="87" spans="1:9" x14ac:dyDescent="0.25">
      <c r="A87" s="36">
        <v>43159</v>
      </c>
      <c r="B87" s="17" t="s">
        <v>26</v>
      </c>
      <c r="C87">
        <v>8</v>
      </c>
      <c r="H87" s="37" t="s">
        <v>1</v>
      </c>
      <c r="I87" s="37" t="s">
        <v>43</v>
      </c>
    </row>
    <row r="88" spans="1:9" x14ac:dyDescent="0.25">
      <c r="A88" s="36">
        <v>43159</v>
      </c>
      <c r="B88" s="17" t="s">
        <v>31</v>
      </c>
      <c r="C88">
        <v>7</v>
      </c>
      <c r="H88" s="37" t="s">
        <v>1</v>
      </c>
      <c r="I88" s="37" t="s">
        <v>43</v>
      </c>
    </row>
    <row r="89" spans="1:9" x14ac:dyDescent="0.25">
      <c r="A89" s="36">
        <v>43159</v>
      </c>
      <c r="B89" s="17" t="s">
        <v>16</v>
      </c>
      <c r="C89">
        <v>6</v>
      </c>
      <c r="H89" s="37" t="s">
        <v>1</v>
      </c>
      <c r="I89" s="37" t="s">
        <v>43</v>
      </c>
    </row>
    <row r="90" spans="1:9" x14ac:dyDescent="0.25">
      <c r="A90" s="36">
        <v>43159</v>
      </c>
      <c r="B90" s="17" t="s">
        <v>18</v>
      </c>
      <c r="C90">
        <v>6</v>
      </c>
      <c r="H90" s="37" t="s">
        <v>1</v>
      </c>
      <c r="I90" s="37" t="s">
        <v>43</v>
      </c>
    </row>
    <row r="91" spans="1:9" x14ac:dyDescent="0.25">
      <c r="A91" s="36">
        <v>43159</v>
      </c>
      <c r="B91" s="17" t="s">
        <v>29</v>
      </c>
      <c r="C91">
        <v>6</v>
      </c>
      <c r="H91" s="37" t="s">
        <v>1</v>
      </c>
      <c r="I91" s="37" t="s">
        <v>43</v>
      </c>
    </row>
    <row r="92" spans="1:9" x14ac:dyDescent="0.25">
      <c r="A92" s="36">
        <v>43159</v>
      </c>
      <c r="B92" s="17" t="s">
        <v>15</v>
      </c>
      <c r="C92">
        <v>4</v>
      </c>
      <c r="H92" s="37" t="s">
        <v>1</v>
      </c>
      <c r="I92" s="37" t="s">
        <v>43</v>
      </c>
    </row>
    <row r="93" spans="1:9" x14ac:dyDescent="0.25">
      <c r="A93" s="36">
        <v>43159</v>
      </c>
      <c r="B93" s="17" t="s">
        <v>30</v>
      </c>
      <c r="C93">
        <v>4</v>
      </c>
      <c r="H93" s="37" t="s">
        <v>1</v>
      </c>
      <c r="I93" s="37" t="s">
        <v>43</v>
      </c>
    </row>
    <row r="94" spans="1:9" x14ac:dyDescent="0.25">
      <c r="A94" s="36">
        <v>43159</v>
      </c>
      <c r="B94" s="17" t="s">
        <v>5</v>
      </c>
      <c r="C94">
        <v>1</v>
      </c>
      <c r="H94" s="37" t="s">
        <v>1</v>
      </c>
      <c r="I94" s="37" t="s">
        <v>43</v>
      </c>
    </row>
    <row r="95" spans="1:9" x14ac:dyDescent="0.25">
      <c r="A95" s="36">
        <v>43159</v>
      </c>
      <c r="B95" s="17" t="s">
        <v>32</v>
      </c>
      <c r="C95">
        <v>1</v>
      </c>
      <c r="H95" s="37" t="s">
        <v>1</v>
      </c>
      <c r="I95" s="37" t="s">
        <v>43</v>
      </c>
    </row>
    <row r="96" spans="1:9" x14ac:dyDescent="0.25">
      <c r="A96" s="36">
        <v>43159</v>
      </c>
      <c r="B96" s="17" t="s">
        <v>136</v>
      </c>
      <c r="C96">
        <v>1</v>
      </c>
      <c r="H96" s="37" t="s">
        <v>1</v>
      </c>
      <c r="I96" s="37" t="s">
        <v>43</v>
      </c>
    </row>
    <row r="97" spans="1:9" x14ac:dyDescent="0.25">
      <c r="A97" s="36">
        <v>43159</v>
      </c>
      <c r="B97" s="17" t="s">
        <v>19</v>
      </c>
      <c r="C97">
        <v>1</v>
      </c>
      <c r="H97" s="37" t="s">
        <v>1</v>
      </c>
      <c r="I97" s="37" t="s">
        <v>43</v>
      </c>
    </row>
    <row r="98" spans="1:9" x14ac:dyDescent="0.25">
      <c r="A98" s="36">
        <v>43159</v>
      </c>
      <c r="B98" s="17" t="s">
        <v>12</v>
      </c>
      <c r="C98">
        <v>25</v>
      </c>
      <c r="H98" s="37" t="s">
        <v>1</v>
      </c>
      <c r="I98" s="37" t="s">
        <v>43</v>
      </c>
    </row>
    <row r="99" spans="1:9" x14ac:dyDescent="0.25">
      <c r="A99" s="36">
        <v>43190</v>
      </c>
      <c r="B99" s="17" t="s">
        <v>11</v>
      </c>
      <c r="C99">
        <v>1033</v>
      </c>
      <c r="H99" s="37" t="s">
        <v>1</v>
      </c>
      <c r="I99" s="37" t="s">
        <v>43</v>
      </c>
    </row>
    <row r="100" spans="1:9" x14ac:dyDescent="0.25">
      <c r="A100" s="36">
        <v>43190</v>
      </c>
      <c r="B100" s="17" t="s">
        <v>22</v>
      </c>
      <c r="C100">
        <v>620</v>
      </c>
      <c r="H100" s="37" t="s">
        <v>1</v>
      </c>
      <c r="I100" s="37" t="s">
        <v>43</v>
      </c>
    </row>
    <row r="101" spans="1:9" x14ac:dyDescent="0.25">
      <c r="A101" s="36">
        <v>43190</v>
      </c>
      <c r="B101" s="17" t="s">
        <v>2</v>
      </c>
      <c r="C101">
        <v>228</v>
      </c>
      <c r="H101" s="37" t="s">
        <v>1</v>
      </c>
      <c r="I101" s="37" t="s">
        <v>43</v>
      </c>
    </row>
    <row r="102" spans="1:9" x14ac:dyDescent="0.25">
      <c r="A102" s="36">
        <v>43190</v>
      </c>
      <c r="B102" s="17" t="s">
        <v>33</v>
      </c>
      <c r="C102">
        <v>72</v>
      </c>
      <c r="H102" s="37" t="s">
        <v>1</v>
      </c>
      <c r="I102" s="37" t="s">
        <v>43</v>
      </c>
    </row>
    <row r="103" spans="1:9" x14ac:dyDescent="0.25">
      <c r="A103" s="36">
        <v>43190</v>
      </c>
      <c r="B103" s="17" t="s">
        <v>60</v>
      </c>
      <c r="C103">
        <v>52</v>
      </c>
      <c r="H103" s="37" t="s">
        <v>1</v>
      </c>
      <c r="I103" s="37" t="s">
        <v>43</v>
      </c>
    </row>
    <row r="104" spans="1:9" x14ac:dyDescent="0.25">
      <c r="A104" s="36">
        <v>43190</v>
      </c>
      <c r="B104" s="17" t="s">
        <v>21</v>
      </c>
      <c r="C104">
        <v>51</v>
      </c>
      <c r="H104" s="37" t="s">
        <v>1</v>
      </c>
      <c r="I104" s="37" t="s">
        <v>43</v>
      </c>
    </row>
    <row r="105" spans="1:9" x14ac:dyDescent="0.25">
      <c r="A105" s="36">
        <v>43190</v>
      </c>
      <c r="B105" s="17" t="s">
        <v>14</v>
      </c>
      <c r="C105">
        <v>45</v>
      </c>
      <c r="H105" s="37" t="s">
        <v>1</v>
      </c>
      <c r="I105" s="37" t="s">
        <v>43</v>
      </c>
    </row>
    <row r="106" spans="1:9" x14ac:dyDescent="0.25">
      <c r="A106" s="36">
        <v>43190</v>
      </c>
      <c r="B106" s="17" t="s">
        <v>4</v>
      </c>
      <c r="C106">
        <v>37</v>
      </c>
      <c r="H106" s="37" t="s">
        <v>1</v>
      </c>
      <c r="I106" s="37" t="s">
        <v>43</v>
      </c>
    </row>
    <row r="107" spans="1:9" x14ac:dyDescent="0.25">
      <c r="A107" s="36">
        <v>43190</v>
      </c>
      <c r="B107" s="17" t="s">
        <v>133</v>
      </c>
      <c r="C107">
        <v>31</v>
      </c>
      <c r="H107" s="37" t="s">
        <v>1</v>
      </c>
      <c r="I107" s="37" t="s">
        <v>43</v>
      </c>
    </row>
    <row r="108" spans="1:9" x14ac:dyDescent="0.25">
      <c r="A108" s="36">
        <v>43190</v>
      </c>
      <c r="B108" s="17" t="s">
        <v>29</v>
      </c>
      <c r="C108">
        <v>30</v>
      </c>
      <c r="H108" s="37" t="s">
        <v>1</v>
      </c>
      <c r="I108" s="37" t="s">
        <v>43</v>
      </c>
    </row>
    <row r="109" spans="1:9" x14ac:dyDescent="0.25">
      <c r="A109" s="36">
        <v>43190</v>
      </c>
      <c r="B109" s="17" t="s">
        <v>10</v>
      </c>
      <c r="C109">
        <v>27</v>
      </c>
      <c r="H109" s="37" t="s">
        <v>1</v>
      </c>
      <c r="I109" s="37" t="s">
        <v>43</v>
      </c>
    </row>
    <row r="110" spans="1:9" x14ac:dyDescent="0.25">
      <c r="A110" s="36">
        <v>43190</v>
      </c>
      <c r="B110" s="17" t="s">
        <v>28</v>
      </c>
      <c r="C110">
        <v>24</v>
      </c>
      <c r="H110" s="37" t="s">
        <v>1</v>
      </c>
      <c r="I110" s="37" t="s">
        <v>43</v>
      </c>
    </row>
    <row r="111" spans="1:9" x14ac:dyDescent="0.25">
      <c r="A111" s="36">
        <v>43190</v>
      </c>
      <c r="B111" s="17" t="s">
        <v>26</v>
      </c>
      <c r="C111">
        <v>17</v>
      </c>
      <c r="H111" s="37" t="s">
        <v>1</v>
      </c>
      <c r="I111" s="37" t="s">
        <v>43</v>
      </c>
    </row>
    <row r="112" spans="1:9" x14ac:dyDescent="0.25">
      <c r="A112" s="36">
        <v>43190</v>
      </c>
      <c r="B112" s="17" t="s">
        <v>25</v>
      </c>
      <c r="C112">
        <v>16</v>
      </c>
      <c r="H112" s="37" t="s">
        <v>1</v>
      </c>
      <c r="I112" s="37" t="s">
        <v>43</v>
      </c>
    </row>
    <row r="113" spans="1:9" x14ac:dyDescent="0.25">
      <c r="A113" s="36">
        <v>43190</v>
      </c>
      <c r="B113" s="17" t="s">
        <v>7</v>
      </c>
      <c r="C113">
        <v>15</v>
      </c>
      <c r="H113" s="37" t="s">
        <v>1</v>
      </c>
      <c r="I113" s="37" t="s">
        <v>43</v>
      </c>
    </row>
    <row r="114" spans="1:9" x14ac:dyDescent="0.25">
      <c r="A114" s="36">
        <v>43190</v>
      </c>
      <c r="B114" s="17" t="s">
        <v>16</v>
      </c>
      <c r="C114">
        <v>14</v>
      </c>
      <c r="H114" s="37" t="s">
        <v>1</v>
      </c>
      <c r="I114" s="37" t="s">
        <v>43</v>
      </c>
    </row>
    <row r="115" spans="1:9" x14ac:dyDescent="0.25">
      <c r="A115" s="36">
        <v>43190</v>
      </c>
      <c r="B115" s="17" t="s">
        <v>31</v>
      </c>
      <c r="C115">
        <v>11</v>
      </c>
      <c r="H115" s="37" t="s">
        <v>1</v>
      </c>
      <c r="I115" s="37" t="s">
        <v>43</v>
      </c>
    </row>
    <row r="116" spans="1:9" x14ac:dyDescent="0.25">
      <c r="A116" s="36">
        <v>43190</v>
      </c>
      <c r="B116" s="17" t="s">
        <v>18</v>
      </c>
      <c r="C116">
        <v>9</v>
      </c>
      <c r="H116" s="37" t="s">
        <v>1</v>
      </c>
      <c r="I116" s="37" t="s">
        <v>43</v>
      </c>
    </row>
    <row r="117" spans="1:9" x14ac:dyDescent="0.25">
      <c r="A117" s="36">
        <v>43190</v>
      </c>
      <c r="B117" s="17" t="s">
        <v>6</v>
      </c>
      <c r="C117">
        <v>8</v>
      </c>
      <c r="H117" s="37" t="s">
        <v>1</v>
      </c>
      <c r="I117" s="37" t="s">
        <v>43</v>
      </c>
    </row>
    <row r="118" spans="1:9" x14ac:dyDescent="0.25">
      <c r="A118" s="36">
        <v>43190</v>
      </c>
      <c r="B118" s="17" t="s">
        <v>130</v>
      </c>
      <c r="C118">
        <v>8</v>
      </c>
      <c r="H118" s="37" t="s">
        <v>1</v>
      </c>
      <c r="I118" s="37" t="s">
        <v>43</v>
      </c>
    </row>
    <row r="119" spans="1:9" x14ac:dyDescent="0.25">
      <c r="A119" s="36">
        <v>43190</v>
      </c>
      <c r="B119" s="17" t="s">
        <v>138</v>
      </c>
      <c r="C119">
        <v>5</v>
      </c>
      <c r="H119" s="37" t="s">
        <v>1</v>
      </c>
      <c r="I119" s="37" t="s">
        <v>43</v>
      </c>
    </row>
    <row r="120" spans="1:9" x14ac:dyDescent="0.25">
      <c r="A120" s="36">
        <v>43190</v>
      </c>
      <c r="B120" s="17" t="s">
        <v>17</v>
      </c>
      <c r="C120">
        <v>5</v>
      </c>
      <c r="H120" s="37" t="s">
        <v>1</v>
      </c>
      <c r="I120" s="37" t="s">
        <v>43</v>
      </c>
    </row>
    <row r="121" spans="1:9" x14ac:dyDescent="0.25">
      <c r="A121" s="36">
        <v>43190</v>
      </c>
      <c r="B121" s="17" t="s">
        <v>5</v>
      </c>
      <c r="C121">
        <v>4</v>
      </c>
      <c r="H121" s="37" t="s">
        <v>1</v>
      </c>
      <c r="I121" s="37" t="s">
        <v>43</v>
      </c>
    </row>
    <row r="122" spans="1:9" x14ac:dyDescent="0.25">
      <c r="A122" s="36">
        <v>43190</v>
      </c>
      <c r="B122" s="17" t="s">
        <v>13</v>
      </c>
      <c r="C122">
        <v>4</v>
      </c>
      <c r="H122" s="37" t="s">
        <v>1</v>
      </c>
      <c r="I122" s="37" t="s">
        <v>43</v>
      </c>
    </row>
    <row r="123" spans="1:9" x14ac:dyDescent="0.25">
      <c r="A123" s="36">
        <v>43190</v>
      </c>
      <c r="B123" s="17" t="s">
        <v>15</v>
      </c>
      <c r="C123">
        <v>3</v>
      </c>
      <c r="H123" s="37" t="s">
        <v>1</v>
      </c>
      <c r="I123" s="37" t="s">
        <v>43</v>
      </c>
    </row>
    <row r="124" spans="1:9" x14ac:dyDescent="0.25">
      <c r="A124" s="36">
        <v>43190</v>
      </c>
      <c r="B124" s="17" t="s">
        <v>135</v>
      </c>
      <c r="C124">
        <v>3</v>
      </c>
      <c r="H124" s="37" t="s">
        <v>1</v>
      </c>
      <c r="I124" s="37" t="s">
        <v>43</v>
      </c>
    </row>
    <row r="125" spans="1:9" x14ac:dyDescent="0.25">
      <c r="A125" s="36">
        <v>43190</v>
      </c>
      <c r="B125" s="17" t="s">
        <v>9</v>
      </c>
      <c r="C125">
        <v>3</v>
      </c>
      <c r="H125" s="37" t="s">
        <v>1</v>
      </c>
      <c r="I125" s="37" t="s">
        <v>43</v>
      </c>
    </row>
    <row r="126" spans="1:9" x14ac:dyDescent="0.25">
      <c r="A126" s="36">
        <v>43190</v>
      </c>
      <c r="B126" s="17" t="s">
        <v>30</v>
      </c>
      <c r="C126">
        <v>2</v>
      </c>
      <c r="H126" s="37" t="s">
        <v>1</v>
      </c>
      <c r="I126" s="37" t="s">
        <v>43</v>
      </c>
    </row>
    <row r="127" spans="1:9" x14ac:dyDescent="0.25">
      <c r="A127" s="36">
        <v>43190</v>
      </c>
      <c r="B127" s="17" t="s">
        <v>34</v>
      </c>
      <c r="C127">
        <v>2</v>
      </c>
      <c r="H127" s="37" t="s">
        <v>1</v>
      </c>
      <c r="I127" s="37" t="s">
        <v>43</v>
      </c>
    </row>
    <row r="128" spans="1:9" x14ac:dyDescent="0.25">
      <c r="A128" s="36">
        <v>43190</v>
      </c>
      <c r="B128" s="17" t="s">
        <v>32</v>
      </c>
      <c r="C128">
        <v>2</v>
      </c>
      <c r="H128" s="37" t="s">
        <v>1</v>
      </c>
      <c r="I128" s="37" t="s">
        <v>43</v>
      </c>
    </row>
    <row r="129" spans="1:9" x14ac:dyDescent="0.25">
      <c r="A129" s="36">
        <v>43190</v>
      </c>
      <c r="B129" s="17" t="s">
        <v>136</v>
      </c>
      <c r="C129">
        <v>1</v>
      </c>
      <c r="H129" s="37" t="s">
        <v>1</v>
      </c>
      <c r="I129" s="37" t="s">
        <v>43</v>
      </c>
    </row>
    <row r="130" spans="1:9" x14ac:dyDescent="0.25">
      <c r="A130" s="36">
        <v>43190</v>
      </c>
      <c r="B130" s="17" t="s">
        <v>19</v>
      </c>
      <c r="C130">
        <v>1</v>
      </c>
      <c r="H130" s="37" t="s">
        <v>1</v>
      </c>
      <c r="I130" s="37" t="s">
        <v>43</v>
      </c>
    </row>
    <row r="131" spans="1:9" x14ac:dyDescent="0.25">
      <c r="A131" s="36">
        <v>43190</v>
      </c>
      <c r="B131" s="17" t="s">
        <v>132</v>
      </c>
      <c r="C131">
        <v>1</v>
      </c>
      <c r="H131" s="37" t="s">
        <v>1</v>
      </c>
      <c r="I131" s="37" t="s">
        <v>43</v>
      </c>
    </row>
    <row r="132" spans="1:9" x14ac:dyDescent="0.25">
      <c r="A132" s="36">
        <v>43190</v>
      </c>
      <c r="B132" s="17" t="s">
        <v>24</v>
      </c>
      <c r="C132">
        <v>1</v>
      </c>
      <c r="H132" s="37" t="s">
        <v>1</v>
      </c>
      <c r="I132" s="37" t="s">
        <v>43</v>
      </c>
    </row>
    <row r="133" spans="1:9" x14ac:dyDescent="0.25">
      <c r="A133" s="36">
        <v>43190</v>
      </c>
      <c r="B133" s="17" t="s">
        <v>134</v>
      </c>
      <c r="C133">
        <v>1</v>
      </c>
      <c r="H133" s="37" t="s">
        <v>1</v>
      </c>
      <c r="I133" s="37" t="s">
        <v>43</v>
      </c>
    </row>
    <row r="134" spans="1:9" x14ac:dyDescent="0.25">
      <c r="A134" s="36">
        <v>43190</v>
      </c>
      <c r="B134" s="17" t="s">
        <v>137</v>
      </c>
      <c r="C134">
        <v>1</v>
      </c>
      <c r="H134" s="37" t="s">
        <v>1</v>
      </c>
      <c r="I134" s="37" t="s">
        <v>43</v>
      </c>
    </row>
    <row r="135" spans="1:9" x14ac:dyDescent="0.25">
      <c r="A135" s="36">
        <v>43190</v>
      </c>
      <c r="B135" s="17" t="s">
        <v>12</v>
      </c>
      <c r="C135">
        <v>29</v>
      </c>
      <c r="H135" s="37" t="s">
        <v>1</v>
      </c>
      <c r="I135" s="37" t="s">
        <v>43</v>
      </c>
    </row>
  </sheetData>
  <autoFilter ref="A6:I39">
    <sortState ref="A7:N39">
      <sortCondition ref="A6:A698"/>
    </sortState>
  </autoFilter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Italy</vt:lpstr>
      <vt:lpstr>Greece</vt:lpstr>
      <vt:lpstr>Bulgaria</vt:lpstr>
      <vt:lpstr>Spain</vt:lpstr>
      <vt:lpstr>Cyprus</vt:lpstr>
      <vt:lpstr>Transit Countries Monthly</vt:lpstr>
      <vt:lpstr>Daily breakdown</vt:lpstr>
      <vt:lpstr>Origin Nationalites ITA-GRC</vt:lpstr>
      <vt:lpstr>Origin Nationalities WB</vt:lpstr>
      <vt:lpstr>Migrants Presence</vt:lpstr>
      <vt:lpstr>ISO3</vt:lpstr>
    </vt:vector>
  </TitlesOfParts>
  <Company>IOM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SOTO Raul Andres</dc:creator>
  <cp:lastModifiedBy>ZAPP Christopher</cp:lastModifiedBy>
  <dcterms:created xsi:type="dcterms:W3CDTF">2015-11-04T09:52:05Z</dcterms:created>
  <dcterms:modified xsi:type="dcterms:W3CDTF">2018-06-04T12:30:51Z</dcterms:modified>
</cp:coreProperties>
</file>